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19"/>
  <workbookPr showInkAnnotation="0" autoCompressPictures="0"/>
  <mc:AlternateContent xmlns:mc="http://schemas.openxmlformats.org/markup-compatibility/2006">
    <mc:Choice Requires="x15">
      <x15ac:absPath xmlns:x15ac="http://schemas.microsoft.com/office/spreadsheetml/2010/11/ac" url="https://dihk.sharepoint.com/sites/LenkungskreisDigitalesPrfen-Vergabe/Shared Documents/Allgemein/04_Vergabeunterlagen/Vertragswerk/02_Anlagen/"/>
    </mc:Choice>
  </mc:AlternateContent>
  <xr:revisionPtr revIDLastSave="1225" documentId="8_{B150CC76-3F9B-462B-8128-36996947A6E1}" xr6:coauthVersionLast="47" xr6:coauthVersionMax="47" xr10:uidLastSave="{050223A9-417A-4CC6-A90D-6D1509C361FA}"/>
  <bookViews>
    <workbookView xWindow="-108" yWindow="-108" windowWidth="30936" windowHeight="16776" tabRatio="500" xr2:uid="{00000000-000D-0000-FFFF-FFFF00000000}"/>
  </bookViews>
  <sheets>
    <sheet name="Festpreis" sheetId="3" r:id="rId1"/>
    <sheet name="Betriebskosten" sheetId="4" r:id="rId2"/>
    <sheet name="Tagessätze"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38" i="3" l="1"/>
  <c r="F78" i="4"/>
  <c r="F77" i="4"/>
  <c r="F76" i="4"/>
  <c r="F75" i="4"/>
  <c r="F74" i="4"/>
  <c r="F72" i="4"/>
  <c r="F79" i="4" s="1"/>
  <c r="F80" i="4" s="1"/>
  <c r="F81" i="4" s="1"/>
  <c r="F63" i="4"/>
  <c r="F62" i="4"/>
  <c r="F61" i="4"/>
  <c r="F60" i="4"/>
  <c r="F59" i="4"/>
  <c r="F57" i="4"/>
  <c r="F64" i="4" s="1"/>
  <c r="F65" i="4" s="1"/>
  <c r="F66" i="4" s="1"/>
  <c r="F48" i="4"/>
  <c r="F47" i="4"/>
  <c r="F46" i="4"/>
  <c r="F45" i="4"/>
  <c r="F44" i="4"/>
  <c r="F42" i="4"/>
  <c r="F49" i="4" s="1"/>
  <c r="F50" i="4" s="1"/>
  <c r="F51" i="4" s="1"/>
  <c r="F33" i="4"/>
  <c r="F32" i="4"/>
  <c r="F31" i="4"/>
  <c r="F30" i="4"/>
  <c r="F29" i="4"/>
  <c r="F27" i="4"/>
  <c r="F34" i="4" s="1"/>
  <c r="F35" i="4" s="1"/>
  <c r="F36" i="4" s="1"/>
  <c r="F14" i="4"/>
  <c r="F15" i="4"/>
  <c r="F16" i="4"/>
  <c r="F17" i="4"/>
  <c r="F18" i="4"/>
  <c r="F12" i="4"/>
  <c r="F19" i="4" s="1"/>
  <c r="I13" i="2"/>
  <c r="I14" i="2"/>
  <c r="I15" i="2"/>
  <c r="I12" i="2"/>
  <c r="I16" i="2" s="1"/>
  <c r="C39" i="3" l="1"/>
  <c r="C40" i="3" s="1"/>
  <c r="F20" i="4"/>
  <c r="F21" i="4" s="1"/>
  <c r="F85" i="4"/>
  <c r="F86" i="4" s="1"/>
  <c r="F87" i="4" s="1"/>
  <c r="I17" i="2"/>
  <c r="I18" i="2" s="1"/>
</calcChain>
</file>

<file path=xl/sharedStrings.xml><?xml version="1.0" encoding="utf-8"?>
<sst xmlns="http://schemas.openxmlformats.org/spreadsheetml/2006/main" count="201" uniqueCount="92">
  <si>
    <t>Vergabenummer 2026-09-11615</t>
  </si>
  <si>
    <t>Hinweise für Ihre Kalkulation!</t>
  </si>
  <si>
    <t xml:space="preserve">a) Das Formblatt ist vollständig ausgefüllt mit dem (Erst-)Angebot einzureichen. 					</t>
  </si>
  <si>
    <t>b) Im Falle von rechnerischen Unklarheiten zwischen den Einzelpreisen und der Wertungssumme Festpreise sind die jeweiligen Einzelpreise maßgeblich.</t>
  </si>
  <si>
    <t>Name des Bieters</t>
  </si>
  <si>
    <t>Preisblatt Festpreis für Entwicklungsleistungen</t>
  </si>
  <si>
    <t>Leistungsbestandteile</t>
  </si>
  <si>
    <t>Festpreis für Anforderungen in € (netto)</t>
  </si>
  <si>
    <t>Meilenstein 1</t>
  </si>
  <si>
    <t>Alle Leistungsbestandteile bzw. Anforderungen, die im Anforderungsverzeichnis (08_Digitales-Pruefen_Anlage-01_Anhang-03_Anforderungsverzeichnis) dem "Meilenstein 1" (siehe Spalte A) zugeordnet sind und Teil der Festkalkulation sind (siehe Spalte E) - zusammengefasst in einem Festpreis.</t>
  </si>
  <si>
    <t>Meilenstein 2a</t>
  </si>
  <si>
    <t>Zu erbringende Leistungen gemäß Leistungsbeschreibung (05_Digitales-Pruefen_Anlage-01_Leistungsbeschreibung)</t>
  </si>
  <si>
    <t>3.3.1.2 Anleitungen für Aufgabenersteller*innen, Akzeptanzkriterien d,e,f</t>
  </si>
  <si>
    <t>3.3.1.4 Anlegen von flexiblen Inhaltsebenen bei der Erstellung von Prüfungen, Akzeptanzkriterien b,c</t>
  </si>
  <si>
    <t>3.3.1.5 Auswahl und Abbildung verschiedener Aufgaben- / Fragetypen, Akzeptanzkriterien b,c</t>
  </si>
  <si>
    <t>3.3.1.6 Abbildung von Wahlpflichtbereichen, Akzeptanzkriterien a-c</t>
  </si>
  <si>
    <t>3.3.1.8 Preview &amp; Qualitätskontrolle in der Produktivumgebung zur Freigabe der Prüfung, Akzeptanzkriterien f,g</t>
  </si>
  <si>
    <t>3.3.1.10 Anleitungen für IHK-Prüfungssachbearbeiter*innen, Akzeptanzkriterien d,e,f</t>
  </si>
  <si>
    <t>3.3.1.15 Nachteilsausgleiche einstellen (z.B. mehr Zeit, zusätzliche Hilfsmittel), Akzeptanzkriterien g,h</t>
  </si>
  <si>
    <t>3.3.1.17 Anleitungen für Prüfungsaufsichten, Akzeptanzkriterien d,e,f</t>
  </si>
  <si>
    <t>3.3.1.18 Anleitungen IHK IT-Administrator*innen, Akzeptanzkriterien d,e,f</t>
  </si>
  <si>
    <t>3.3.2.4 Prüfung starten, pausieren, beenden und Prüfungszeit anpassen, Akzeptanzkriterien h</t>
  </si>
  <si>
    <t>3.3.2.5 Prüflinge und Log-Ins ad hoc anlegen können, Akzeptanzkriterien e,f</t>
  </si>
  <si>
    <t>3.3.2.11 Speichern und Vermeidung von Datenverlust, Akzeptanzkriterien g</t>
  </si>
  <si>
    <t>3.3.2.13 Fortschrittsanzeige und Markierung von Aufgaben, Akzeptanzkriterien d</t>
  </si>
  <si>
    <t>3.3.2.15 Nachteilsausgleich: Schriftgröße, Kontrast, Vorlesefunktion, Akzeptanzkriterien d-g</t>
  </si>
  <si>
    <t>3.3.2.17 Anzeige Prüfungszeit, Akzeptanzkriterien a-g</t>
  </si>
  <si>
    <t>3.3.2.18 Anlagen zu Aufgaben, Akzeptanzkriterien d,e</t>
  </si>
  <si>
    <t>3.3.2.20 Abgabe der Prüfung, Akzeptanzkriterium g</t>
  </si>
  <si>
    <t>3.4.1.3 Sitzungsmanagement, Akzeptanzkriterien g,h</t>
  </si>
  <si>
    <t>3.4.5.2 Fachapplikation - Softwarebezogene Anforderungen f</t>
  </si>
  <si>
    <t>3.4.5.3 Technische Infrastruktur &amp; Cloud-Betrieb h-i</t>
  </si>
  <si>
    <t>3.4.5.8 Penetrationstests c</t>
  </si>
  <si>
    <t>Meilenstein 2b</t>
  </si>
  <si>
    <t>Kapitel Bezeichnung, Akzeptanzkriterien</t>
  </si>
  <si>
    <t>3.3.2.14 Mediendarstellung in Aufgabenstellungen, Akzeptanzkriterien f-k</t>
  </si>
  <si>
    <t>Meilenstein 3</t>
  </si>
  <si>
    <t>Aus Meilenstein 3 sind keine Anforderungen in die Festpreiskalkulation einzubeziehen</t>
  </si>
  <si>
    <t>Wertungssumme Festpreise (netto)</t>
  </si>
  <si>
    <t>Ges. MwSt.</t>
  </si>
  <si>
    <t>Summe Brutto</t>
  </si>
  <si>
    <t>Beschaffung einer Plattform für digitale IHK-Prüfungen.</t>
  </si>
  <si>
    <t xml:space="preserve">
</t>
  </si>
  <si>
    <t>Hinweise für Ihre Kalkulation</t>
  </si>
  <si>
    <t xml:space="preserve">a) Das Formblatt ist vollständig ausgefüllt mit dem (Erst-)Angebot einzureichen. </t>
  </si>
  <si>
    <t>b) Soweit auf ein Prüfungsereignis Bezug genommen wird, ist damit eine Prüfung je Prüfling gemeint.</t>
  </si>
  <si>
    <t>c) Bei rechnerischen Unklarheiten zwischen den Einzelpositionen und den jeweiligen Summen sind die Preisangaben gemäß Einzelpreis maßgeblich. Im Falle von rechnerischen Unklarheiten zwischen den jeweiligen Summen und der Wertungssumme Betriebskosten sind die jeweiligen Summen maßgeblich.</t>
  </si>
  <si>
    <t>Preisblatt Betriebskosten Staffelpreise in € bis zu 5.000 Prüfungsereignissen</t>
  </si>
  <si>
    <t>Leistungsbestandteil</t>
  </si>
  <si>
    <r>
      <t xml:space="preserve">Menge pro Jahr 
</t>
    </r>
    <r>
      <rPr>
        <b/>
        <sz val="10"/>
        <color theme="1"/>
        <rFont val="Calibri"/>
        <family val="2"/>
        <scheme val="minor"/>
      </rPr>
      <t>(unverbindliche Schätzung)</t>
    </r>
  </si>
  <si>
    <t>Einheit</t>
  </si>
  <si>
    <t>Einzelpreis in € (netto)</t>
  </si>
  <si>
    <t>Gesamtpreis in € (netto)</t>
  </si>
  <si>
    <t>technischer Betrieb (Hosting etc.)   </t>
  </si>
  <si>
    <t>Monate</t>
  </si>
  <si>
    <t>Support und Wissensmanagement </t>
  </si>
  <si>
    <t>2a)</t>
  </si>
  <si>
    <t>Service Management (siehe Kapitel 2 SLA)</t>
  </si>
  <si>
    <t>2b)</t>
  </si>
  <si>
    <t>Service Desk (siehe Kapitel 2 SLA)</t>
  </si>
  <si>
    <t>2c)</t>
  </si>
  <si>
    <t>Application Management  und DevOps (siehe Kapitel 2 SLA)</t>
  </si>
  <si>
    <t>2d)</t>
  </si>
  <si>
    <t>Online-Schulungen für administrative Rollen</t>
  </si>
  <si>
    <t>Schulungen</t>
  </si>
  <si>
    <t>Lizenzkosten</t>
  </si>
  <si>
    <t xml:space="preserve">Prüfungsereignisse </t>
  </si>
  <si>
    <t>Summe Netto</t>
  </si>
  <si>
    <t>Preisblatt Betriebskosten Staffelpreise in € ab 5.001 bis zu 25.000 Prüfungsereignissen</t>
  </si>
  <si>
    <t>Menge pro Jahr</t>
  </si>
  <si>
    <t>Einzelpreis</t>
  </si>
  <si>
    <t>Gesamtpreis</t>
  </si>
  <si>
    <t>Preisblatt Betriebskosten Staffelpreise in € ab 25.001 bis zu 50.000 Prüfungsereignissen</t>
  </si>
  <si>
    <t>Preisblatt Betriebskosten Staffelpreise in € ab 50.001 bis zu 100.000 Prüfungsereignisse</t>
  </si>
  <si>
    <t>Preisblatt Betriebskosten Staffelpreise in € ab 100.001 bis zu 200.000 Prüfungsereignisse</t>
  </si>
  <si>
    <t>Wertungssumme Betriebskosten (netto)</t>
  </si>
  <si>
    <t>a) Das Formblatt ist vollständig ausgefüllt mit dem (Erst-)Angebot einzureichen.</t>
  </si>
  <si>
    <t>b) Im Falle von rechnerischen Unklarheiten zwischen den Einzelpreisen (Tagessatz in Euro netto) und der Wertungssumme Tagessätze sind die jeweiligen Einzelpreise maßgeblich.</t>
  </si>
  <si>
    <t xml:space="preserve">Preisblatt Tagessätze inkl. aller Nutzungsrechte an den Leistungen </t>
  </si>
  <si>
    <t>Position</t>
  </si>
  <si>
    <t>Tagessatz
in Euro netto</t>
  </si>
  <si>
    <t>Personentage pro Jahr (unverbindliche Mengenschätzung)</t>
  </si>
  <si>
    <t>Gesamtpreis pro Jahr</t>
  </si>
  <si>
    <t>1.</t>
  </si>
  <si>
    <t>Projektleitung / stelv. Projektleitung</t>
  </si>
  <si>
    <t>2.</t>
  </si>
  <si>
    <t>Technische Leitung</t>
  </si>
  <si>
    <t>3.</t>
  </si>
  <si>
    <t>Lead Developer / Architekt</t>
  </si>
  <si>
    <t>4.</t>
  </si>
  <si>
    <t>Developer*in</t>
  </si>
  <si>
    <t>Wertungssumme Tagessätze pro Jahr (netto)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</si>
</sst>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_([$€-2]\ * #,##0.00_);_([$€-2]\ * \(#,##0.00\);_([$€-2]\ * &quot;-&quot;??_);_(@_)"/>
  </numFmts>
  <fonts count="22">
    <font>
      <sz val="12"/>
      <color theme="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b/>
      <sz val="10"/>
      <color theme="1"/>
      <name val="Arial"/>
      <family val="2"/>
    </font>
    <font>
      <sz val="11"/>
      <color rgb="FFFF0000"/>
      <name val="Calibri"/>
      <family val="2"/>
      <scheme val="minor"/>
    </font>
    <font>
      <b/>
      <sz val="12"/>
      <color theme="1"/>
      <name val="Calibri"/>
      <family val="2"/>
      <scheme val="minor"/>
    </font>
    <font>
      <sz val="10"/>
      <color theme="1"/>
      <name val="Calibri"/>
      <family val="2"/>
      <scheme val="minor"/>
    </font>
    <font>
      <b/>
      <sz val="11"/>
      <name val="Calibri"/>
      <family val="2"/>
      <scheme val="minor"/>
    </font>
    <font>
      <sz val="11"/>
      <name val="Calibri"/>
      <family val="2"/>
      <scheme val="minor"/>
    </font>
    <font>
      <sz val="10"/>
      <color rgb="FFFF0000"/>
      <name val="Calibri"/>
      <family val="2"/>
      <scheme val="minor"/>
    </font>
    <font>
      <b/>
      <sz val="14"/>
      <color theme="1"/>
      <name val="Calibri"/>
      <family val="2"/>
      <scheme val="minor"/>
    </font>
    <font>
      <sz val="14"/>
      <color theme="1"/>
      <name val="Calibri"/>
      <family val="2"/>
      <scheme val="minor"/>
    </font>
    <font>
      <b/>
      <sz val="20"/>
      <color theme="1"/>
      <name val="Calibri"/>
      <family val="2"/>
      <scheme val="minor"/>
    </font>
    <font>
      <sz val="20"/>
      <color theme="1"/>
      <name val="Calibri"/>
      <family val="2"/>
      <scheme val="minor"/>
    </font>
    <font>
      <b/>
      <sz val="20"/>
      <color rgb="FFFF0000"/>
      <name val="Calibri"/>
      <family val="2"/>
      <scheme val="minor"/>
    </font>
    <font>
      <b/>
      <sz val="10"/>
      <color theme="1"/>
      <name val="Calibri"/>
      <family val="2"/>
      <scheme val="minor"/>
    </font>
    <font>
      <b/>
      <sz val="14"/>
      <color rgb="FFFF0000"/>
      <name val="Calibri"/>
      <family val="2"/>
      <scheme val="minor"/>
    </font>
    <font>
      <sz val="14"/>
      <color rgb="FFFF0000"/>
      <name val="Calibri"/>
      <family val="2"/>
      <scheme val="minor"/>
    </font>
    <font>
      <sz val="12"/>
      <color rgb="FF000000"/>
      <name val="Calibri"/>
      <family val="2"/>
      <scheme val="minor"/>
    </font>
    <font>
      <sz val="10"/>
      <color rgb="FF000000"/>
      <name val="Calibri"/>
      <family val="2"/>
      <scheme val="minor"/>
    </font>
    <font>
      <sz val="12"/>
      <color theme="1" tint="0.499984740745262"/>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darkUp">
        <fgColor auto="1"/>
        <bgColor theme="0"/>
      </patternFill>
    </fill>
    <fill>
      <patternFill patternType="solid">
        <fgColor theme="0" tint="-4.9989318521683403E-2"/>
        <bgColor indexed="64"/>
      </patternFill>
    </fill>
    <fill>
      <patternFill patternType="solid">
        <fgColor theme="0" tint="-0.249977111117893"/>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auto="1"/>
      </top>
      <bottom style="thin">
        <color auto="1"/>
      </bottom>
      <diagonal/>
    </border>
    <border>
      <left/>
      <right style="thin">
        <color rgb="FF000000"/>
      </right>
      <top/>
      <bottom/>
      <diagonal/>
    </border>
    <border>
      <left/>
      <right style="thin">
        <color rgb="FF000000"/>
      </right>
      <top/>
      <bottom style="thin">
        <color indexed="64"/>
      </bottom>
      <diagonal/>
    </border>
  </borders>
  <cellStyleXfs count="333">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93">
    <xf numFmtId="0" fontId="0" fillId="0" borderId="0" xfId="0"/>
    <xf numFmtId="0" fontId="8" fillId="3" borderId="1" xfId="0" applyFont="1" applyFill="1" applyBorder="1" applyAlignment="1">
      <alignment horizontal="center" vertical="center"/>
    </xf>
    <xf numFmtId="164" fontId="8" fillId="3" borderId="1" xfId="0" applyNumberFormat="1" applyFont="1" applyFill="1" applyBorder="1" applyAlignment="1">
      <alignment horizontal="center" vertical="center" wrapText="1"/>
    </xf>
    <xf numFmtId="0" fontId="8" fillId="3" borderId="1" xfId="0" applyFont="1" applyFill="1" applyBorder="1" applyAlignment="1">
      <alignment horizontal="center" vertical="center" wrapText="1"/>
    </xf>
    <xf numFmtId="165" fontId="9" fillId="2" borderId="1" xfId="0" applyNumberFormat="1" applyFont="1" applyFill="1" applyBorder="1" applyAlignment="1">
      <alignment horizontal="center" vertical="center" wrapText="1"/>
    </xf>
    <xf numFmtId="165" fontId="1" fillId="4" borderId="1" xfId="0" applyNumberFormat="1" applyFont="1" applyFill="1" applyBorder="1" applyAlignment="1">
      <alignment horizontal="center" vertical="center"/>
    </xf>
    <xf numFmtId="0" fontId="6" fillId="0" borderId="0" xfId="0" applyFont="1"/>
    <xf numFmtId="49" fontId="0" fillId="0" borderId="0" xfId="0" applyNumberFormat="1" applyAlignment="1">
      <alignment horizontal="left" indent="1"/>
    </xf>
    <xf numFmtId="0" fontId="0" fillId="0" borderId="0" xfId="0" applyAlignment="1">
      <alignment horizontal="left" indent="1"/>
    </xf>
    <xf numFmtId="0" fontId="0" fillId="0" borderId="0" xfId="0" applyAlignment="1">
      <alignment horizontal="left" wrapText="1" indent="1"/>
    </xf>
    <xf numFmtId="0" fontId="11" fillId="7" borderId="0" xfId="0" applyFont="1" applyFill="1"/>
    <xf numFmtId="0" fontId="12" fillId="7" borderId="0" xfId="0" applyFont="1" applyFill="1"/>
    <xf numFmtId="0" fontId="11" fillId="7" borderId="0" xfId="0" applyFont="1" applyFill="1" applyAlignment="1">
      <alignment horizontal="center"/>
    </xf>
    <xf numFmtId="0" fontId="12" fillId="7" borderId="0" xfId="0" applyFont="1" applyFill="1" applyAlignment="1">
      <alignment horizontal="center"/>
    </xf>
    <xf numFmtId="0" fontId="12" fillId="7" borderId="0" xfId="0" applyFont="1" applyFill="1" applyAlignment="1">
      <alignment horizontal="center" vertical="top"/>
    </xf>
    <xf numFmtId="0" fontId="14" fillId="0" borderId="0" xfId="0" applyFont="1"/>
    <xf numFmtId="0" fontId="11" fillId="0" borderId="0" xfId="0" applyFont="1"/>
    <xf numFmtId="0" fontId="11" fillId="7" borderId="0" xfId="0" applyFont="1" applyFill="1" applyAlignment="1">
      <alignment vertical="top"/>
    </xf>
    <xf numFmtId="0" fontId="11" fillId="7" borderId="0" xfId="0" applyFont="1" applyFill="1" applyAlignment="1">
      <alignment vertical="top" wrapText="1"/>
    </xf>
    <xf numFmtId="49" fontId="8" fillId="3" borderId="5" xfId="0" applyNumberFormat="1" applyFont="1" applyFill="1" applyBorder="1" applyAlignment="1">
      <alignment horizontal="center" vertical="center"/>
    </xf>
    <xf numFmtId="0" fontId="0" fillId="0" borderId="0" xfId="0" applyAlignment="1">
      <alignment wrapText="1"/>
    </xf>
    <xf numFmtId="1" fontId="9" fillId="2" borderId="1" xfId="0" applyNumberFormat="1" applyFont="1" applyFill="1" applyBorder="1" applyAlignment="1">
      <alignment horizontal="center" vertical="center" wrapText="1"/>
    </xf>
    <xf numFmtId="1" fontId="9" fillId="2" borderId="4" xfId="0" applyNumberFormat="1" applyFont="1" applyFill="1" applyBorder="1" applyAlignment="1">
      <alignment horizontal="center" vertical="center" wrapText="1"/>
    </xf>
    <xf numFmtId="9" fontId="0" fillId="0" borderId="0" xfId="0" applyNumberFormat="1"/>
    <xf numFmtId="0" fontId="0" fillId="0" borderId="0" xfId="0" applyAlignment="1">
      <alignment horizontal="center"/>
    </xf>
    <xf numFmtId="0" fontId="11" fillId="7" borderId="13" xfId="0" applyFont="1" applyFill="1" applyBorder="1"/>
    <xf numFmtId="0" fontId="11" fillId="7" borderId="0" xfId="0" applyFont="1" applyFill="1" applyAlignment="1">
      <alignment horizontal="left" vertical="top"/>
    </xf>
    <xf numFmtId="0" fontId="0" fillId="0" borderId="0" xfId="0" applyAlignment="1">
      <alignment vertical="top" wrapText="1"/>
    </xf>
    <xf numFmtId="166" fontId="0" fillId="0" borderId="0" xfId="0" applyNumberFormat="1"/>
    <xf numFmtId="166" fontId="0" fillId="0" borderId="3" xfId="0" applyNumberFormat="1" applyBorder="1"/>
    <xf numFmtId="165" fontId="5" fillId="0" borderId="13" xfId="0" applyNumberFormat="1" applyFont="1" applyBorder="1" applyAlignment="1">
      <alignment horizontal="center" vertical="center"/>
    </xf>
    <xf numFmtId="166" fontId="0" fillId="0" borderId="2" xfId="0" applyNumberFormat="1" applyBorder="1"/>
    <xf numFmtId="166" fontId="1" fillId="4" borderId="0" xfId="0" applyNumberFormat="1" applyFont="1" applyFill="1" applyAlignment="1">
      <alignment horizontal="center"/>
    </xf>
    <xf numFmtId="0" fontId="13" fillId="6" borderId="3" xfId="0" applyFont="1" applyFill="1" applyBorder="1" applyAlignment="1">
      <alignment vertical="center"/>
    </xf>
    <xf numFmtId="0" fontId="19" fillId="4" borderId="13" xfId="0" applyFont="1" applyFill="1" applyBorder="1" applyAlignment="1">
      <alignment horizontal="center" vertical="center"/>
    </xf>
    <xf numFmtId="166" fontId="1" fillId="4" borderId="13" xfId="0" applyNumberFormat="1" applyFont="1" applyFill="1" applyBorder="1" applyAlignment="1">
      <alignment horizontal="center" vertical="center"/>
    </xf>
    <xf numFmtId="0" fontId="13" fillId="6" borderId="5" xfId="0" applyFont="1" applyFill="1" applyBorder="1" applyAlignment="1">
      <alignment horizontal="left" vertical="center"/>
    </xf>
    <xf numFmtId="0" fontId="0" fillId="7" borderId="0" xfId="0" applyFill="1" applyAlignment="1">
      <alignment vertical="top" wrapText="1"/>
    </xf>
    <xf numFmtId="166" fontId="1" fillId="7" borderId="13" xfId="0" applyNumberFormat="1" applyFont="1" applyFill="1" applyBorder="1" applyAlignment="1">
      <alignment horizontal="center" vertical="center"/>
    </xf>
    <xf numFmtId="0" fontId="12" fillId="7" borderId="0" xfId="0" applyFont="1" applyFill="1" applyAlignment="1">
      <alignment horizontal="left"/>
    </xf>
    <xf numFmtId="0" fontId="0" fillId="0" borderId="0" xfId="0" applyAlignment="1">
      <alignment horizontal="left"/>
    </xf>
    <xf numFmtId="0" fontId="21" fillId="0" borderId="0" xfId="0" applyFont="1"/>
    <xf numFmtId="0" fontId="17" fillId="3" borderId="11"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2" fillId="7" borderId="2" xfId="0" applyFont="1" applyFill="1" applyBorder="1" applyAlignment="1">
      <alignment horizontal="center"/>
    </xf>
    <xf numFmtId="0" fontId="12" fillId="7" borderId="12" xfId="0" applyFont="1" applyFill="1" applyBorder="1" applyAlignment="1">
      <alignment horizontal="center"/>
    </xf>
    <xf numFmtId="0" fontId="6" fillId="0" borderId="0" xfId="0" applyFont="1" applyAlignment="1">
      <alignment vertical="center" wrapText="1"/>
    </xf>
    <xf numFmtId="0" fontId="6" fillId="0" borderId="0" xfId="0" applyFont="1" applyAlignment="1">
      <alignment vertical="center"/>
    </xf>
    <xf numFmtId="0" fontId="17" fillId="2" borderId="7" xfId="0" applyFont="1" applyFill="1" applyBorder="1" applyAlignment="1">
      <alignment horizontal="center" vertical="center"/>
    </xf>
    <xf numFmtId="0" fontId="5" fillId="2" borderId="0" xfId="0" applyFont="1" applyFill="1" applyAlignment="1">
      <alignment horizontal="center" vertical="center"/>
    </xf>
    <xf numFmtId="0" fontId="7" fillId="2" borderId="7" xfId="0" applyFont="1" applyFill="1" applyBorder="1" applyAlignment="1">
      <alignment horizontal="left" vertical="center"/>
    </xf>
    <xf numFmtId="0" fontId="7" fillId="2" borderId="0" xfId="0" applyFont="1" applyFill="1" applyAlignment="1">
      <alignment horizontal="left" vertical="center"/>
    </xf>
    <xf numFmtId="0" fontId="15" fillId="0" borderId="7" xfId="0" applyFont="1" applyBorder="1" applyAlignment="1">
      <alignment horizontal="center" vertical="center" wrapText="1"/>
    </xf>
    <xf numFmtId="0" fontId="15" fillId="0" borderId="0" xfId="0" applyFont="1" applyAlignment="1">
      <alignment horizontal="center" vertical="center" wrapText="1"/>
    </xf>
    <xf numFmtId="0" fontId="15" fillId="0" borderId="13" xfId="0" applyFont="1" applyBorder="1" applyAlignment="1">
      <alignment horizontal="center" vertical="center" wrapText="1"/>
    </xf>
    <xf numFmtId="0" fontId="4" fillId="5" borderId="7" xfId="0" applyFont="1" applyFill="1" applyBorder="1" applyAlignment="1">
      <alignment horizontal="center" vertical="center"/>
    </xf>
    <xf numFmtId="0" fontId="4" fillId="5" borderId="0" xfId="0" applyFont="1" applyFill="1" applyAlignment="1">
      <alignment horizontal="center" vertical="center"/>
    </xf>
    <xf numFmtId="0" fontId="4" fillId="5" borderId="13" xfId="0" applyFont="1" applyFill="1" applyBorder="1" applyAlignment="1">
      <alignment horizontal="center" vertical="center"/>
    </xf>
    <xf numFmtId="0" fontId="10" fillId="2" borderId="8" xfId="0" applyFont="1" applyFill="1" applyBorder="1" applyAlignment="1">
      <alignment horizontal="left" vertical="center"/>
    </xf>
    <xf numFmtId="0" fontId="10" fillId="2" borderId="9" xfId="0" applyFont="1" applyFill="1" applyBorder="1" applyAlignment="1">
      <alignment horizontal="left" vertical="center"/>
    </xf>
    <xf numFmtId="0" fontId="4" fillId="5" borderId="11" xfId="0" applyFont="1" applyFill="1" applyBorder="1" applyAlignment="1">
      <alignment horizontal="center" vertical="center"/>
    </xf>
    <xf numFmtId="0" fontId="4" fillId="5" borderId="2" xfId="0" applyFont="1" applyFill="1" applyBorder="1" applyAlignment="1">
      <alignment horizontal="center" vertical="center"/>
    </xf>
    <xf numFmtId="0" fontId="11" fillId="7" borderId="0" xfId="0" applyFont="1" applyFill="1" applyAlignment="1">
      <alignment horizontal="left" vertical="top"/>
    </xf>
    <xf numFmtId="0" fontId="20" fillId="2" borderId="8" xfId="0" applyFont="1" applyFill="1" applyBorder="1" applyAlignment="1">
      <alignment horizontal="left" vertical="center" wrapText="1"/>
    </xf>
    <xf numFmtId="0" fontId="20" fillId="2" borderId="9" xfId="0" applyFont="1" applyFill="1" applyBorder="1" applyAlignment="1">
      <alignment horizontal="left" vertical="center" wrapText="1"/>
    </xf>
    <xf numFmtId="0" fontId="7" fillId="2" borderId="13" xfId="0" applyFont="1" applyFill="1" applyBorder="1" applyAlignment="1">
      <alignment horizontal="left" vertical="center"/>
    </xf>
    <xf numFmtId="0" fontId="11" fillId="7" borderId="2" xfId="0" applyFont="1" applyFill="1" applyBorder="1" applyAlignment="1">
      <alignment horizontal="center"/>
    </xf>
    <xf numFmtId="0" fontId="15" fillId="0" borderId="1" xfId="0" applyFont="1" applyBorder="1" applyAlignment="1">
      <alignment horizontal="center" vertical="center" wrapText="1"/>
    </xf>
    <xf numFmtId="0" fontId="18" fillId="3" borderId="2" xfId="0" applyFont="1" applyFill="1" applyBorder="1" applyAlignment="1">
      <alignment horizontal="center" vertical="center" wrapText="1"/>
    </xf>
    <xf numFmtId="0" fontId="5" fillId="2" borderId="13" xfId="0" applyFont="1" applyFill="1" applyBorder="1" applyAlignment="1">
      <alignment horizontal="center" vertical="center"/>
    </xf>
    <xf numFmtId="0" fontId="20" fillId="2" borderId="14" xfId="0" applyFont="1" applyFill="1" applyBorder="1" applyAlignment="1">
      <alignment horizontal="left" vertical="center" wrapText="1"/>
    </xf>
    <xf numFmtId="0" fontId="13" fillId="6" borderId="5" xfId="0" applyFont="1" applyFill="1" applyBorder="1" applyAlignment="1">
      <alignment horizontal="left" vertical="center"/>
    </xf>
    <xf numFmtId="0" fontId="13" fillId="6" borderId="3" xfId="0" applyFont="1" applyFill="1" applyBorder="1" applyAlignment="1">
      <alignment horizontal="left" vertical="center"/>
    </xf>
    <xf numFmtId="0" fontId="13" fillId="4" borderId="3" xfId="0" applyFont="1" applyFill="1" applyBorder="1" applyAlignment="1">
      <alignment horizontal="center"/>
    </xf>
    <xf numFmtId="0" fontId="11" fillId="7" borderId="9" xfId="0" applyFont="1" applyFill="1" applyBorder="1" applyAlignment="1">
      <alignment horizontal="center"/>
    </xf>
    <xf numFmtId="0" fontId="6" fillId="0" borderId="13" xfId="0" applyFont="1" applyBorder="1" applyAlignment="1">
      <alignment vertical="center"/>
    </xf>
    <xf numFmtId="0" fontId="4" fillId="5" borderId="12" xfId="0" applyFont="1" applyFill="1" applyBorder="1" applyAlignment="1">
      <alignment horizontal="center" vertical="center"/>
    </xf>
    <xf numFmtId="0" fontId="20" fillId="2" borderId="7" xfId="0" applyFont="1" applyFill="1" applyBorder="1" applyAlignment="1">
      <alignment horizontal="left" vertical="center" wrapText="1"/>
    </xf>
    <xf numFmtId="0" fontId="20" fillId="2" borderId="0" xfId="0" applyFont="1" applyFill="1" applyAlignment="1">
      <alignment horizontal="left" vertical="center" wrapText="1"/>
    </xf>
    <xf numFmtId="0" fontId="6" fillId="0" borderId="0" xfId="0" applyFont="1" applyAlignment="1">
      <alignment horizontal="center" vertical="center" wrapText="1"/>
    </xf>
    <xf numFmtId="0" fontId="17" fillId="2" borderId="0" xfId="0" applyFont="1" applyFill="1" applyAlignment="1">
      <alignment horizontal="center" vertical="center"/>
    </xf>
    <xf numFmtId="0" fontId="10" fillId="2" borderId="7" xfId="0" applyFont="1" applyFill="1" applyBorder="1" applyAlignment="1">
      <alignment horizontal="center" vertical="center"/>
    </xf>
    <xf numFmtId="0" fontId="10" fillId="2" borderId="0" xfId="0" applyFont="1" applyFill="1" applyAlignment="1">
      <alignment horizontal="center" vertical="center"/>
    </xf>
    <xf numFmtId="0" fontId="8" fillId="3" borderId="1" xfId="0" applyFont="1" applyFill="1" applyBorder="1" applyAlignment="1">
      <alignment vertical="center"/>
    </xf>
    <xf numFmtId="0" fontId="9" fillId="3" borderId="1" xfId="0" applyFont="1" applyFill="1" applyBorder="1" applyAlignment="1">
      <alignment vertical="center"/>
    </xf>
    <xf numFmtId="0" fontId="9" fillId="2" borderId="1" xfId="0" applyFont="1" applyFill="1" applyBorder="1" applyAlignment="1">
      <alignment vertical="center" wrapText="1"/>
    </xf>
    <xf numFmtId="0" fontId="0" fillId="0" borderId="5" xfId="0" applyBorder="1" applyAlignment="1">
      <alignment horizontal="left" vertical="center" wrapText="1"/>
    </xf>
    <xf numFmtId="0" fontId="0" fillId="0" borderId="3" xfId="0"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7" fillId="3" borderId="12" xfId="0" applyFont="1" applyFill="1" applyBorder="1" applyAlignment="1">
      <alignment horizontal="center" vertical="center" wrapText="1"/>
    </xf>
  </cellXfs>
  <cellStyles count="333">
    <cellStyle name="Besuchter Hyperlink" xfId="10" builtinId="9" hidden="1"/>
    <cellStyle name="Besuchter Hyperlink" xfId="126" builtinId="9" hidden="1"/>
    <cellStyle name="Besuchter Hyperlink" xfId="264" builtinId="9" hidden="1"/>
    <cellStyle name="Besuchter Hyperlink" xfId="32" builtinId="9" hidden="1"/>
    <cellStyle name="Besuchter Hyperlink" xfId="16" builtinId="9" hidden="1"/>
    <cellStyle name="Besuchter Hyperlink" xfId="26" builtinId="9" hidden="1"/>
    <cellStyle name="Besuchter Hyperlink" xfId="322" builtinId="9" hidden="1"/>
    <cellStyle name="Besuchter Hyperlink" xfId="2" builtinId="9" hidden="1"/>
    <cellStyle name="Besuchter Hyperlink" xfId="298" builtinId="9" hidden="1"/>
    <cellStyle name="Besuchter Hyperlink" xfId="6" builtinId="9" hidden="1"/>
    <cellStyle name="Besuchter Hyperlink" xfId="214" builtinId="9" hidden="1"/>
    <cellStyle name="Besuchter Hyperlink" xfId="170" builtinId="9" hidden="1"/>
    <cellStyle name="Besuchter Hyperlink" xfId="62" builtinId="9" hidden="1"/>
    <cellStyle name="Besuchter Hyperlink" xfId="178" builtinId="9" hidden="1"/>
    <cellStyle name="Besuchter Hyperlink" xfId="206" builtinId="9" hidden="1"/>
    <cellStyle name="Besuchter Hyperlink" xfId="270" builtinId="9" hidden="1"/>
    <cellStyle name="Besuchter Hyperlink" xfId="4" builtinId="9" hidden="1"/>
    <cellStyle name="Besuchter Hyperlink" xfId="52" builtinId="9" hidden="1"/>
    <cellStyle name="Besuchter Hyperlink" xfId="54" builtinId="9" hidden="1"/>
    <cellStyle name="Besuchter Hyperlink" xfId="88" builtinId="9" hidden="1"/>
    <cellStyle name="Besuchter Hyperlink" xfId="44" builtinId="9" hidden="1"/>
    <cellStyle name="Besuchter Hyperlink" xfId="46" builtinId="9" hidden="1"/>
    <cellStyle name="Besuchter Hyperlink" xfId="42" builtinId="9" hidden="1"/>
    <cellStyle name="Besuchter Hyperlink" xfId="34" builtinId="9" hidden="1"/>
    <cellStyle name="Besuchter Hyperlink" xfId="36" builtinId="9" hidden="1"/>
    <cellStyle name="Besuchter Hyperlink" xfId="50" builtinId="9" hidden="1"/>
    <cellStyle name="Besuchter Hyperlink" xfId="230" builtinId="9" hidden="1"/>
    <cellStyle name="Besuchter Hyperlink" xfId="72" builtinId="9" hidden="1"/>
    <cellStyle name="Besuchter Hyperlink" xfId="278" builtinId="9" hidden="1"/>
    <cellStyle name="Besuchter Hyperlink" xfId="304" builtinId="9" hidden="1"/>
    <cellStyle name="Besuchter Hyperlink" xfId="194" builtinId="9" hidden="1"/>
    <cellStyle name="Besuchter Hyperlink" xfId="86" builtinId="9" hidden="1"/>
    <cellStyle name="Besuchter Hyperlink" xfId="216" builtinId="9" hidden="1"/>
    <cellStyle name="Besuchter Hyperlink" xfId="116" builtinId="9" hidden="1"/>
    <cellStyle name="Besuchter Hyperlink" xfId="122" builtinId="9" hidden="1"/>
    <cellStyle name="Besuchter Hyperlink" xfId="84" builtinId="9" hidden="1"/>
    <cellStyle name="Besuchter Hyperlink" xfId="318" builtinId="9" hidden="1"/>
    <cellStyle name="Besuchter Hyperlink" xfId="104" builtinId="9" hidden="1"/>
    <cellStyle name="Besuchter Hyperlink" xfId="248" builtinId="9" hidden="1"/>
    <cellStyle name="Besuchter Hyperlink" xfId="14" builtinId="9" hidden="1"/>
    <cellStyle name="Besuchter Hyperlink" xfId="100" builtinId="9" hidden="1"/>
    <cellStyle name="Besuchter Hyperlink" xfId="56" builtinId="9" hidden="1"/>
    <cellStyle name="Besuchter Hyperlink" xfId="92" builtinId="9" hidden="1"/>
    <cellStyle name="Besuchter Hyperlink" xfId="40" builtinId="9" hidden="1"/>
    <cellStyle name="Besuchter Hyperlink" xfId="290" builtinId="9" hidden="1"/>
    <cellStyle name="Besuchter Hyperlink" xfId="64" builtinId="9" hidden="1"/>
    <cellStyle name="Besuchter Hyperlink" xfId="90" builtinId="9" hidden="1"/>
    <cellStyle name="Besuchter Hyperlink" xfId="186" builtinId="9" hidden="1"/>
    <cellStyle name="Besuchter Hyperlink" xfId="78" builtinId="9" hidden="1"/>
    <cellStyle name="Besuchter Hyperlink" xfId="274" builtinId="9" hidden="1"/>
    <cellStyle name="Besuchter Hyperlink" xfId="102" builtinId="9" hidden="1"/>
    <cellStyle name="Besuchter Hyperlink" xfId="176" builtinId="9" hidden="1"/>
    <cellStyle name="Besuchter Hyperlink" xfId="282" builtinId="9" hidden="1"/>
    <cellStyle name="Besuchter Hyperlink" xfId="258" builtinId="9" hidden="1"/>
    <cellStyle name="Besuchter Hyperlink" xfId="184" builtinId="9" hidden="1"/>
    <cellStyle name="Besuchter Hyperlink" xfId="202" builtinId="9" hidden="1"/>
    <cellStyle name="Besuchter Hyperlink" xfId="70" builtinId="9" hidden="1"/>
    <cellStyle name="Besuchter Hyperlink" xfId="74" builtinId="9" hidden="1"/>
    <cellStyle name="Besuchter Hyperlink" xfId="198" builtinId="9" hidden="1"/>
    <cellStyle name="Besuchter Hyperlink" xfId="60" builtinId="9" hidden="1"/>
    <cellStyle name="Besuchter Hyperlink" xfId="114" builtinId="9" hidden="1"/>
    <cellStyle name="Besuchter Hyperlink" xfId="156" builtinId="9" hidden="1"/>
    <cellStyle name="Besuchter Hyperlink" xfId="130" builtinId="9" hidden="1"/>
    <cellStyle name="Besuchter Hyperlink" xfId="160" builtinId="9" hidden="1"/>
    <cellStyle name="Besuchter Hyperlink" xfId="138" builtinId="9" hidden="1"/>
    <cellStyle name="Besuchter Hyperlink" xfId="228" builtinId="9" hidden="1"/>
    <cellStyle name="Besuchter Hyperlink" xfId="150" builtinId="9" hidden="1"/>
    <cellStyle name="Besuchter Hyperlink" xfId="140" builtinId="9" hidden="1"/>
    <cellStyle name="Besuchter Hyperlink" xfId="96" builtinId="9" hidden="1"/>
    <cellStyle name="Besuchter Hyperlink" xfId="144" builtinId="9" hidden="1"/>
    <cellStyle name="Besuchter Hyperlink" xfId="254" builtinId="9" hidden="1"/>
    <cellStyle name="Besuchter Hyperlink" xfId="136" builtinId="9" hidden="1"/>
    <cellStyle name="Besuchter Hyperlink" xfId="234" builtinId="9" hidden="1"/>
    <cellStyle name="Besuchter Hyperlink" xfId="120" builtinId="9" hidden="1"/>
    <cellStyle name="Besuchter Hyperlink" xfId="112" builtinId="9" hidden="1"/>
    <cellStyle name="Besuchter Hyperlink" xfId="124" builtinId="9" hidden="1"/>
    <cellStyle name="Besuchter Hyperlink" xfId="128" builtinId="9" hidden="1"/>
    <cellStyle name="Besuchter Hyperlink" xfId="152" builtinId="9" hidden="1"/>
    <cellStyle name="Besuchter Hyperlink" xfId="316" builtinId="9" hidden="1"/>
    <cellStyle name="Besuchter Hyperlink" xfId="154" builtinId="9" hidden="1"/>
    <cellStyle name="Besuchter Hyperlink" xfId="76" builtinId="9" hidden="1"/>
    <cellStyle name="Besuchter Hyperlink" xfId="196" builtinId="9" hidden="1"/>
    <cellStyle name="Besuchter Hyperlink" xfId="142" builtinId="9" hidden="1"/>
    <cellStyle name="Besuchter Hyperlink" xfId="58" builtinId="9" hidden="1"/>
    <cellStyle name="Besuchter Hyperlink" xfId="266" builtinId="9" hidden="1"/>
    <cellStyle name="Besuchter Hyperlink" xfId="48" builtinId="9" hidden="1"/>
    <cellStyle name="Besuchter Hyperlink" xfId="286" builtinId="9" hidden="1"/>
    <cellStyle name="Besuchter Hyperlink" xfId="226" builtinId="9" hidden="1"/>
    <cellStyle name="Besuchter Hyperlink" xfId="108" builtinId="9" hidden="1"/>
    <cellStyle name="Besuchter Hyperlink" xfId="224" builtinId="9" hidden="1"/>
    <cellStyle name="Besuchter Hyperlink" xfId="110" builtinId="9" hidden="1"/>
    <cellStyle name="Besuchter Hyperlink" xfId="182" builtinId="9" hidden="1"/>
    <cellStyle name="Besuchter Hyperlink" xfId="188" builtinId="9" hidden="1"/>
    <cellStyle name="Besuchter Hyperlink" xfId="284" builtinId="9" hidden="1"/>
    <cellStyle name="Besuchter Hyperlink" xfId="212" builtinId="9" hidden="1"/>
    <cellStyle name="Besuchter Hyperlink" xfId="296" builtinId="9" hidden="1"/>
    <cellStyle name="Besuchter Hyperlink" xfId="320" builtinId="9" hidden="1"/>
    <cellStyle name="Besuchter Hyperlink" xfId="220" builtinId="9" hidden="1"/>
    <cellStyle name="Besuchter Hyperlink" xfId="288" builtinId="9" hidden="1"/>
    <cellStyle name="Besuchter Hyperlink" xfId="8" builtinId="9" hidden="1"/>
    <cellStyle name="Besuchter Hyperlink" xfId="240" builtinId="9" hidden="1"/>
    <cellStyle name="Besuchter Hyperlink" xfId="260" builtinId="9" hidden="1"/>
    <cellStyle name="Besuchter Hyperlink" xfId="94" builtinId="9" hidden="1"/>
    <cellStyle name="Besuchter Hyperlink" xfId="118" builtinId="9" hidden="1"/>
    <cellStyle name="Besuchter Hyperlink" xfId="134" builtinId="9" hidden="1"/>
    <cellStyle name="Besuchter Hyperlink" xfId="80" builtinId="9" hidden="1"/>
    <cellStyle name="Besuchter Hyperlink" xfId="68" builtinId="9" hidden="1"/>
    <cellStyle name="Besuchter Hyperlink" xfId="252" builtinId="9" hidden="1"/>
    <cellStyle name="Besuchter Hyperlink" xfId="28" builtinId="9" hidden="1"/>
    <cellStyle name="Besuchter Hyperlink" xfId="164" builtinId="9" hidden="1"/>
    <cellStyle name="Besuchter Hyperlink" xfId="174" builtinId="9" hidden="1"/>
    <cellStyle name="Besuchter Hyperlink" xfId="236" builtinId="9" hidden="1"/>
    <cellStyle name="Besuchter Hyperlink" xfId="12" builtinId="9" hidden="1"/>
    <cellStyle name="Besuchter Hyperlink" xfId="132" builtinId="9" hidden="1"/>
    <cellStyle name="Besuchter Hyperlink" xfId="38" builtinId="9" hidden="1"/>
    <cellStyle name="Besuchter Hyperlink" xfId="30" builtinId="9" hidden="1"/>
    <cellStyle name="Besuchter Hyperlink" xfId="190" builtinId="9" hidden="1"/>
    <cellStyle name="Besuchter Hyperlink" xfId="180" builtinId="9" hidden="1"/>
    <cellStyle name="Besuchter Hyperlink" xfId="22" builtinId="9" hidden="1"/>
    <cellStyle name="Besuchter Hyperlink" xfId="232" builtinId="9" hidden="1"/>
    <cellStyle name="Besuchter Hyperlink" xfId="238" builtinId="9" hidden="1"/>
    <cellStyle name="Besuchter Hyperlink" xfId="242" builtinId="9" hidden="1"/>
    <cellStyle name="Besuchter Hyperlink" xfId="250" builtinId="9" hidden="1"/>
    <cellStyle name="Besuchter Hyperlink" xfId="208" builtinId="9" hidden="1"/>
    <cellStyle name="Besuchter Hyperlink" xfId="272" builtinId="9" hidden="1"/>
    <cellStyle name="Besuchter Hyperlink" xfId="66" builtinId="9" hidden="1"/>
    <cellStyle name="Besuchter Hyperlink" xfId="166" builtinId="9" hidden="1"/>
    <cellStyle name="Besuchter Hyperlink" xfId="256" builtinId="9" hidden="1"/>
    <cellStyle name="Besuchter Hyperlink" xfId="268" builtinId="9" hidden="1"/>
    <cellStyle name="Besuchter Hyperlink" xfId="262" builtinId="9" hidden="1"/>
    <cellStyle name="Besuchter Hyperlink" xfId="162" builtinId="9" hidden="1"/>
    <cellStyle name="Besuchter Hyperlink" xfId="20" builtinId="9" hidden="1"/>
    <cellStyle name="Besuchter Hyperlink" xfId="24" builtinId="9" hidden="1"/>
    <cellStyle name="Besuchter Hyperlink" xfId="98" builtinId="9" hidden="1"/>
    <cellStyle name="Besuchter Hyperlink" xfId="148" builtinId="9" hidden="1"/>
    <cellStyle name="Besuchter Hyperlink" xfId="246" builtinId="9" hidden="1"/>
    <cellStyle name="Besuchter Hyperlink" xfId="82" builtinId="9" hidden="1"/>
    <cellStyle name="Besuchter Hyperlink" xfId="210" builtinId="9" hidden="1"/>
    <cellStyle name="Besuchter Hyperlink" xfId="168" builtinId="9" hidden="1"/>
    <cellStyle name="Besuchter Hyperlink" xfId="192" builtinId="9" hidden="1"/>
    <cellStyle name="Besuchter Hyperlink" xfId="330" builtinId="9" hidden="1"/>
    <cellStyle name="Besuchter Hyperlink" xfId="200" builtinId="9" hidden="1"/>
    <cellStyle name="Besuchter Hyperlink" xfId="222" builtinId="9" hidden="1"/>
    <cellStyle name="Besuchter Hyperlink" xfId="218" builtinId="9" hidden="1"/>
    <cellStyle name="Besuchter Hyperlink" xfId="204" builtinId="9" hidden="1"/>
    <cellStyle name="Besuchter Hyperlink" xfId="172" builtinId="9" hidden="1"/>
    <cellStyle name="Besuchter Hyperlink" xfId="306" builtinId="9" hidden="1"/>
    <cellStyle name="Besuchter Hyperlink" xfId="280" builtinId="9" hidden="1"/>
    <cellStyle name="Besuchter Hyperlink" xfId="18" builtinId="9" hidden="1"/>
    <cellStyle name="Besuchter Hyperlink" xfId="302" builtinId="9" hidden="1"/>
    <cellStyle name="Besuchter Hyperlink" xfId="310" builtinId="9" hidden="1"/>
    <cellStyle name="Besuchter Hyperlink" xfId="312" builtinId="9" hidden="1"/>
    <cellStyle name="Besuchter Hyperlink" xfId="308" builtinId="9" hidden="1"/>
    <cellStyle name="Besuchter Hyperlink" xfId="294" builtinId="9" hidden="1"/>
    <cellStyle name="Besuchter Hyperlink" xfId="300" builtinId="9" hidden="1"/>
    <cellStyle name="Besuchter Hyperlink" xfId="328" builtinId="9" hidden="1"/>
    <cellStyle name="Besuchter Hyperlink" xfId="276" builtinId="9" hidden="1"/>
    <cellStyle name="Besuchter Hyperlink" xfId="158" builtinId="9" hidden="1"/>
    <cellStyle name="Besuchter Hyperlink" xfId="292" builtinId="9" hidden="1"/>
    <cellStyle name="Besuchter Hyperlink" xfId="314" builtinId="9" hidden="1"/>
    <cellStyle name="Besuchter Hyperlink" xfId="146" builtinId="9" hidden="1"/>
    <cellStyle name="Besuchter Hyperlink" xfId="332" builtinId="9" hidden="1"/>
    <cellStyle name="Besuchter Hyperlink" xfId="324" builtinId="9" hidden="1"/>
    <cellStyle name="Besuchter Hyperlink" xfId="244" builtinId="9" hidden="1"/>
    <cellStyle name="Besuchter Hyperlink" xfId="106" builtinId="9" hidden="1"/>
    <cellStyle name="Besuchter Hyperlink" xfId="326" builtinId="9" hidden="1"/>
    <cellStyle name="Link" xfId="231" builtinId="8" hidden="1"/>
    <cellStyle name="Link" xfId="103" builtinId="8" hidden="1"/>
    <cellStyle name="Link" xfId="57" builtinId="8" hidden="1"/>
    <cellStyle name="Link" xfId="283" builtinId="8" hidden="1"/>
    <cellStyle name="Link" xfId="221" builtinId="8" hidden="1"/>
    <cellStyle name="Link" xfId="299" builtinId="8" hidden="1"/>
    <cellStyle name="Link" xfId="101" builtinId="8" hidden="1"/>
    <cellStyle name="Link" xfId="13" builtinId="8" hidden="1"/>
    <cellStyle name="Link" xfId="265" builtinId="8" hidden="1"/>
    <cellStyle name="Link" xfId="119" builtinId="8" hidden="1"/>
    <cellStyle name="Link" xfId="257" builtinId="8" hidden="1"/>
    <cellStyle name="Link" xfId="11" builtinId="8" hidden="1"/>
    <cellStyle name="Link" xfId="223" builtinId="8" hidden="1"/>
    <cellStyle name="Link" xfId="5" builtinId="8" hidden="1"/>
    <cellStyle name="Link" xfId="233" builtinId="8" hidden="1"/>
    <cellStyle name="Link" xfId="315" builtinId="8" hidden="1"/>
    <cellStyle name="Link" xfId="293" builtinId="8" hidden="1"/>
    <cellStyle name="Link" xfId="47" builtinId="8" hidden="1"/>
    <cellStyle name="Link" xfId="71" builtinId="8" hidden="1"/>
    <cellStyle name="Link" xfId="261" builtinId="8" hidden="1"/>
    <cellStyle name="Link" xfId="153" builtinId="8" hidden="1"/>
    <cellStyle name="Link" xfId="187" builtinId="8" hidden="1"/>
    <cellStyle name="Link" xfId="287" builtinId="8" hidden="1"/>
    <cellStyle name="Link" xfId="275" builtinId="8" hidden="1"/>
    <cellStyle name="Link" xfId="189" builtinId="8" hidden="1"/>
    <cellStyle name="Link" xfId="53" builtinId="8" hidden="1"/>
    <cellStyle name="Link" xfId="141" builtinId="8" hidden="1"/>
    <cellStyle name="Link" xfId="77" builtinId="8" hidden="1"/>
    <cellStyle name="Link" xfId="59" builtinId="8" hidden="1"/>
    <cellStyle name="Link" xfId="7" builtinId="8" hidden="1"/>
    <cellStyle name="Link" xfId="49" builtinId="8" hidden="1"/>
    <cellStyle name="Link" xfId="277" builtinId="8" hidden="1"/>
    <cellStyle name="Link" xfId="97" builtinId="8" hidden="1"/>
    <cellStyle name="Link" xfId="69" builtinId="8" hidden="1"/>
    <cellStyle name="Link" xfId="323" builtinId="8" hidden="1"/>
    <cellStyle name="Link" xfId="331" builtinId="8" hidden="1"/>
    <cellStyle name="Link" xfId="133" builtinId="8" hidden="1"/>
    <cellStyle name="Link" xfId="169" builtinId="8" hidden="1"/>
    <cellStyle name="Link" xfId="31" builtinId="8" hidden="1"/>
    <cellStyle name="Link" xfId="129" builtinId="8" hidden="1"/>
    <cellStyle name="Link" xfId="165" builtinId="8" hidden="1"/>
    <cellStyle name="Link" xfId="85" builtinId="8" hidden="1"/>
    <cellStyle name="Link" xfId="145" builtinId="8" hidden="1"/>
    <cellStyle name="Link" xfId="135" builtinId="8" hidden="1"/>
    <cellStyle name="Link" xfId="285" builtinId="8" hidden="1"/>
    <cellStyle name="Link" xfId="17" builtinId="8" hidden="1"/>
    <cellStyle name="Link" xfId="29" builtinId="8" hidden="1"/>
    <cellStyle name="Link" xfId="117" builtinId="8" hidden="1"/>
    <cellStyle name="Link" xfId="229" builtinId="8" hidden="1"/>
    <cellStyle name="Link" xfId="65" builtinId="8" hidden="1"/>
    <cellStyle name="Link" xfId="45" builtinId="8" hidden="1"/>
    <cellStyle name="Link" xfId="109" builtinId="8" hidden="1"/>
    <cellStyle name="Link" xfId="111" builtinId="8" hidden="1"/>
    <cellStyle name="Link" xfId="123" builtinId="8" hidden="1"/>
    <cellStyle name="Link" xfId="217" builtinId="8" hidden="1"/>
    <cellStyle name="Link" xfId="3" builtinId="8" hidden="1"/>
    <cellStyle name="Link" xfId="19" builtinId="8" hidden="1"/>
    <cellStyle name="Link" xfId="179" builtinId="8" hidden="1"/>
    <cellStyle name="Link" xfId="25" builtinId="8" hidden="1"/>
    <cellStyle name="Link" xfId="309" builtinId="8" hidden="1"/>
    <cellStyle name="Link" xfId="245" builtinId="8" hidden="1"/>
    <cellStyle name="Link" xfId="39" builtinId="8" hidden="1"/>
    <cellStyle name="Link" xfId="157" builtinId="8" hidden="1"/>
    <cellStyle name="Link" xfId="105" builtinId="8" hidden="1"/>
    <cellStyle name="Link" xfId="251" builtinId="8" hidden="1"/>
    <cellStyle name="Link" xfId="79" builtinId="8" hidden="1"/>
    <cellStyle name="Link" xfId="237" builtinId="8" hidden="1"/>
    <cellStyle name="Link" xfId="91" builtinId="8" hidden="1"/>
    <cellStyle name="Link" xfId="271" builtinId="8" hidden="1"/>
    <cellStyle name="Link" xfId="209" builtinId="8" hidden="1"/>
    <cellStyle name="Link" xfId="249" builtinId="8" hidden="1"/>
    <cellStyle name="Link" xfId="33" builtinId="8" hidden="1"/>
    <cellStyle name="Link" xfId="81" builtinId="8" hidden="1"/>
    <cellStyle name="Link" xfId="51" builtinId="8" hidden="1"/>
    <cellStyle name="Link" xfId="215" builtinId="8" hidden="1"/>
    <cellStyle name="Link" xfId="267" builtinId="8" hidden="1"/>
    <cellStyle name="Link" xfId="151" builtinId="8" hidden="1"/>
    <cellStyle name="Link" xfId="131" builtinId="8" hidden="1"/>
    <cellStyle name="Link" xfId="183" builtinId="8" hidden="1"/>
    <cellStyle name="Link" xfId="291" builtinId="8" hidden="1"/>
    <cellStyle name="Link" xfId="121" builtinId="8" hidden="1"/>
    <cellStyle name="Link" xfId="147" builtinId="8" hidden="1"/>
    <cellStyle name="Link" xfId="205" builtinId="8" hidden="1"/>
    <cellStyle name="Link" xfId="83" builtinId="8" hidden="1"/>
    <cellStyle name="Link" xfId="139" builtinId="8" hidden="1"/>
    <cellStyle name="Link" xfId="95" builtinId="8" hidden="1"/>
    <cellStyle name="Link" xfId="55" builtinId="8" hidden="1"/>
    <cellStyle name="Link" xfId="21" builtinId="8" hidden="1"/>
    <cellStyle name="Link" xfId="43" builtinId="8" hidden="1"/>
    <cellStyle name="Link" xfId="195" builtinId="8" hidden="1"/>
    <cellStyle name="Link" xfId="23" builtinId="8" hidden="1"/>
    <cellStyle name="Link" xfId="227" builtinId="8" hidden="1"/>
    <cellStyle name="Link" xfId="127" builtinId="8" hidden="1"/>
    <cellStyle name="Link" xfId="317" builtinId="8" hidden="1"/>
    <cellStyle name="Link" xfId="303" builtinId="8" hidden="1"/>
    <cellStyle name="Link" xfId="181" builtinId="8" hidden="1"/>
    <cellStyle name="Link" xfId="37" builtinId="8" hidden="1"/>
    <cellStyle name="Link" xfId="61" builtinId="8" hidden="1"/>
    <cellStyle name="Link" xfId="87" builtinId="8" hidden="1"/>
    <cellStyle name="Link" xfId="173" builtinId="8" hidden="1"/>
    <cellStyle name="Link" xfId="203" builtinId="8" hidden="1"/>
    <cellStyle name="Link" xfId="321" builtinId="8" hidden="1"/>
    <cellStyle name="Link" xfId="163" builtinId="8" hidden="1"/>
    <cellStyle name="Link" xfId="235" builtinId="8" hidden="1"/>
    <cellStyle name="Link" xfId="211" builtinId="8" hidden="1"/>
    <cellStyle name="Link" xfId="143" builtinId="8" hidden="1"/>
    <cellStyle name="Link" xfId="149" builtinId="8" hidden="1"/>
    <cellStyle name="Link" xfId="199" builtinId="8" hidden="1"/>
    <cellStyle name="Link" xfId="27" builtinId="8" hidden="1"/>
    <cellStyle name="Link" xfId="263" builtinId="8" hidden="1"/>
    <cellStyle name="Link" xfId="191" builtinId="8" hidden="1"/>
    <cellStyle name="Link" xfId="225" builtinId="8" hidden="1"/>
    <cellStyle name="Link" xfId="9" builtinId="8" hidden="1"/>
    <cellStyle name="Link" xfId="1" builtinId="8" hidden="1"/>
    <cellStyle name="Link" xfId="161" builtinId="8" hidden="1"/>
    <cellStyle name="Link" xfId="311" builtinId="8" hidden="1"/>
    <cellStyle name="Link" xfId="253" builtinId="8" hidden="1"/>
    <cellStyle name="Link" xfId="175" builtinId="8" hidden="1"/>
    <cellStyle name="Link" xfId="207" builtinId="8" hidden="1"/>
    <cellStyle name="Link" xfId="305" builtinId="8" hidden="1"/>
    <cellStyle name="Link" xfId="269" builtinId="8" hidden="1"/>
    <cellStyle name="Link" xfId="247" builtinId="8" hidden="1"/>
    <cellStyle name="Link" xfId="259" builtinId="8" hidden="1"/>
    <cellStyle name="Link" xfId="327" builtinId="8" hidden="1"/>
    <cellStyle name="Link" xfId="313" builtinId="8" hidden="1"/>
    <cellStyle name="Link" xfId="35" builtinId="8" hidden="1"/>
    <cellStyle name="Link" xfId="319" builtinId="8" hidden="1"/>
    <cellStyle name="Link" xfId="155" builtinId="8" hidden="1"/>
    <cellStyle name="Link" xfId="171" builtinId="8" hidden="1"/>
    <cellStyle name="Link" xfId="289" builtinId="8" hidden="1"/>
    <cellStyle name="Link" xfId="243" builtinId="8" hidden="1"/>
    <cellStyle name="Link" xfId="89" builtinId="8" hidden="1"/>
    <cellStyle name="Link" xfId="219" builtinId="8" hidden="1"/>
    <cellStyle name="Link" xfId="193" builtinId="8" hidden="1"/>
    <cellStyle name="Link" xfId="63" builtinId="8" hidden="1"/>
    <cellStyle name="Link" xfId="279" builtinId="8" hidden="1"/>
    <cellStyle name="Link" xfId="281" builtinId="8" hidden="1"/>
    <cellStyle name="Link" xfId="297" builtinId="8" hidden="1"/>
    <cellStyle name="Link" xfId="329" builtinId="8" hidden="1"/>
    <cellStyle name="Link" xfId="75" builtinId="8" hidden="1"/>
    <cellStyle name="Link" xfId="137" builtinId="8" hidden="1"/>
    <cellStyle name="Link" xfId="159" builtinId="8" hidden="1"/>
    <cellStyle name="Link" xfId="295" builtinId="8" hidden="1"/>
    <cellStyle name="Link" xfId="213" builtinId="8" hidden="1"/>
    <cellStyle name="Link" xfId="167" builtinId="8" hidden="1"/>
    <cellStyle name="Link" xfId="15" builtinId="8" hidden="1"/>
    <cellStyle name="Link" xfId="41" builtinId="8" hidden="1"/>
    <cellStyle name="Link" xfId="107" builtinId="8" hidden="1"/>
    <cellStyle name="Link" xfId="185" builtinId="8" hidden="1"/>
    <cellStyle name="Link" xfId="301" builtinId="8" hidden="1"/>
    <cellStyle name="Link" xfId="197" builtinId="8" hidden="1"/>
    <cellStyle name="Link" xfId="273" builtinId="8" hidden="1"/>
    <cellStyle name="Link" xfId="115" builtinId="8" hidden="1"/>
    <cellStyle name="Link" xfId="239" builtinId="8" hidden="1"/>
    <cellStyle name="Link" xfId="307" builtinId="8" hidden="1"/>
    <cellStyle name="Link" xfId="99" builtinId="8" hidden="1"/>
    <cellStyle name="Link" xfId="255" builtinId="8" hidden="1"/>
    <cellStyle name="Link" xfId="93" builtinId="8" hidden="1"/>
    <cellStyle name="Link" xfId="325" builtinId="8" hidden="1"/>
    <cellStyle name="Link" xfId="67" builtinId="8" hidden="1"/>
    <cellStyle name="Link" xfId="113" builtinId="8" hidden="1"/>
    <cellStyle name="Link" xfId="177" builtinId="8" hidden="1"/>
    <cellStyle name="Link" xfId="125" builtinId="8" hidden="1"/>
    <cellStyle name="Link" xfId="241" builtinId="8" hidden="1"/>
    <cellStyle name="Link" xfId="201" builtinId="8" hidden="1"/>
    <cellStyle name="Link" xfId="73" builtinId="8" hidden="1"/>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438150</xdr:colOff>
      <xdr:row>0</xdr:row>
      <xdr:rowOff>171450</xdr:rowOff>
    </xdr:from>
    <xdr:to>
      <xdr:col>2</xdr:col>
      <xdr:colOff>2599793</xdr:colOff>
      <xdr:row>0</xdr:row>
      <xdr:rowOff>619309</xdr:rowOff>
    </xdr:to>
    <xdr:pic>
      <xdr:nvPicPr>
        <xdr:cNvPr id="2" name="Grafik 1">
          <a:extLst>
            <a:ext uri="{FF2B5EF4-FFF2-40B4-BE49-F238E27FC236}">
              <a16:creationId xmlns:a16="http://schemas.microsoft.com/office/drawing/2014/main" id="{32A909BB-F28C-45AC-B3F4-3BED20DB96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34525" y="171450"/>
          <a:ext cx="2161643" cy="447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1219200</xdr:colOff>
      <xdr:row>0</xdr:row>
      <xdr:rowOff>304800</xdr:rowOff>
    </xdr:from>
    <xdr:to>
      <xdr:col>5</xdr:col>
      <xdr:colOff>1399643</xdr:colOff>
      <xdr:row>0</xdr:row>
      <xdr:rowOff>752659</xdr:rowOff>
    </xdr:to>
    <xdr:pic>
      <xdr:nvPicPr>
        <xdr:cNvPr id="2" name="Grafik 1">
          <a:extLst>
            <a:ext uri="{FF2B5EF4-FFF2-40B4-BE49-F238E27FC236}">
              <a16:creationId xmlns:a16="http://schemas.microsoft.com/office/drawing/2014/main" id="{40693145-6828-4302-9FAD-0196AAC8A5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24950" y="304800"/>
          <a:ext cx="2161643" cy="447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800100</xdr:colOff>
      <xdr:row>0</xdr:row>
      <xdr:rowOff>257175</xdr:rowOff>
    </xdr:from>
    <xdr:to>
      <xdr:col>8</xdr:col>
      <xdr:colOff>1371068</xdr:colOff>
      <xdr:row>1</xdr:row>
      <xdr:rowOff>333559</xdr:rowOff>
    </xdr:to>
    <xdr:pic>
      <xdr:nvPicPr>
        <xdr:cNvPr id="3" name="Grafik 1">
          <a:extLst>
            <a:ext uri="{FF2B5EF4-FFF2-40B4-BE49-F238E27FC236}">
              <a16:creationId xmlns:a16="http://schemas.microsoft.com/office/drawing/2014/main" id="{F086FB6B-A88C-4DBD-BEC2-E00CD9C2EFCA}"/>
            </a:ext>
            <a:ext uri="{147F2762-F138-4A5C-976F-8EAC2B608ADB}">
              <a16:predDERef xmlns:a16="http://schemas.microsoft.com/office/drawing/2014/main" pred="{CB4F557B-7071-4F68-AA0A-BC698B7857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72325" y="257175"/>
          <a:ext cx="2161643" cy="447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6ED51-FECD-4410-8E8B-5BF4A64BCAD4}">
  <dimension ref="A1:C49"/>
  <sheetViews>
    <sheetView tabSelected="1" workbookViewId="0">
      <selection activeCell="G19" sqref="G19"/>
    </sheetView>
  </sheetViews>
  <sheetFormatPr defaultColWidth="9" defaultRowHeight="15.6"/>
  <cols>
    <col min="1" max="1" width="17.75" style="40" customWidth="1"/>
    <col min="2" max="2" width="101.625" customWidth="1"/>
    <col min="3" max="3" width="42.625" customWidth="1"/>
    <col min="16384" max="16384" width="9" bestFit="1" customWidth="1"/>
  </cols>
  <sheetData>
    <row r="1" spans="1:3" ht="60" customHeight="1">
      <c r="A1" s="46" t="s">
        <v>0</v>
      </c>
      <c r="B1" s="47"/>
      <c r="C1" s="47"/>
    </row>
    <row r="2" spans="1:3" ht="18" customHeight="1">
      <c r="A2" s="48" t="s">
        <v>1</v>
      </c>
      <c r="B2" s="49"/>
      <c r="C2" s="49"/>
    </row>
    <row r="3" spans="1:3" ht="18.75" customHeight="1">
      <c r="A3" s="50" t="s">
        <v>2</v>
      </c>
      <c r="B3" s="51"/>
      <c r="C3" s="51"/>
    </row>
    <row r="4" spans="1:3" ht="35.25" customHeight="1">
      <c r="A4" s="63" t="s">
        <v>3</v>
      </c>
      <c r="B4" s="64"/>
      <c r="C4" s="64"/>
    </row>
    <row r="5" spans="1:3" ht="6.75" customHeight="1">
      <c r="A5" s="58"/>
      <c r="B5" s="59"/>
      <c r="C5" s="59"/>
    </row>
    <row r="6" spans="1:3" ht="19.5" customHeight="1">
      <c r="A6" s="60"/>
      <c r="B6" s="61"/>
      <c r="C6" s="61"/>
    </row>
    <row r="7" spans="1:3" ht="36" customHeight="1">
      <c r="A7" s="36" t="s">
        <v>4</v>
      </c>
      <c r="B7" s="33"/>
      <c r="C7" s="34"/>
    </row>
    <row r="8" spans="1:3">
      <c r="A8" s="60"/>
      <c r="B8" s="61"/>
      <c r="C8" s="61"/>
    </row>
    <row r="9" spans="1:3" ht="26.25" customHeight="1">
      <c r="A9" s="52" t="s">
        <v>5</v>
      </c>
      <c r="B9" s="53"/>
      <c r="C9" s="54"/>
    </row>
    <row r="10" spans="1:3">
      <c r="A10" s="55"/>
      <c r="B10" s="56"/>
      <c r="C10" s="57"/>
    </row>
    <row r="11" spans="1:3" s="16" customFormat="1" ht="18">
      <c r="A11" s="39"/>
      <c r="B11" s="10" t="s">
        <v>6</v>
      </c>
      <c r="C11" s="25" t="s">
        <v>7</v>
      </c>
    </row>
    <row r="12" spans="1:3" ht="49.5" customHeight="1">
      <c r="A12" s="26" t="s">
        <v>8</v>
      </c>
      <c r="B12" s="27" t="s">
        <v>9</v>
      </c>
      <c r="C12" s="35">
        <v>0</v>
      </c>
    </row>
    <row r="13" spans="1:3" ht="24" customHeight="1">
      <c r="A13" s="62" t="s">
        <v>10</v>
      </c>
      <c r="B13" s="37" t="s">
        <v>11</v>
      </c>
      <c r="C13" s="38"/>
    </row>
    <row r="14" spans="1:3" ht="24" customHeight="1">
      <c r="A14" s="62"/>
      <c r="B14" s="27" t="s">
        <v>12</v>
      </c>
      <c r="C14" s="35">
        <v>0</v>
      </c>
    </row>
    <row r="15" spans="1:3" ht="24" customHeight="1">
      <c r="A15" s="62"/>
      <c r="B15" s="27" t="s">
        <v>13</v>
      </c>
      <c r="C15" s="35">
        <v>0</v>
      </c>
    </row>
    <row r="16" spans="1:3" ht="24" customHeight="1">
      <c r="A16" s="62"/>
      <c r="B16" s="27" t="s">
        <v>14</v>
      </c>
      <c r="C16" s="35">
        <v>0</v>
      </c>
    </row>
    <row r="17" spans="1:3" ht="24" customHeight="1">
      <c r="A17" s="62"/>
      <c r="B17" s="27" t="s">
        <v>15</v>
      </c>
      <c r="C17" s="35">
        <v>0</v>
      </c>
    </row>
    <row r="18" spans="1:3" ht="24" customHeight="1">
      <c r="A18" s="62"/>
      <c r="B18" s="27" t="s">
        <v>16</v>
      </c>
      <c r="C18" s="35">
        <v>0</v>
      </c>
    </row>
    <row r="19" spans="1:3" ht="24" customHeight="1">
      <c r="A19" s="62"/>
      <c r="B19" s="27" t="s">
        <v>17</v>
      </c>
      <c r="C19" s="35">
        <v>0</v>
      </c>
    </row>
    <row r="20" spans="1:3" ht="24" customHeight="1">
      <c r="A20" s="62"/>
      <c r="B20" s="27" t="s">
        <v>18</v>
      </c>
      <c r="C20" s="35">
        <v>0</v>
      </c>
    </row>
    <row r="21" spans="1:3" ht="24" customHeight="1">
      <c r="A21" s="62"/>
      <c r="B21" s="27" t="s">
        <v>19</v>
      </c>
      <c r="C21" s="35">
        <v>0</v>
      </c>
    </row>
    <row r="22" spans="1:3" ht="24" customHeight="1">
      <c r="A22" s="62"/>
      <c r="B22" s="27" t="s">
        <v>20</v>
      </c>
      <c r="C22" s="35">
        <v>0</v>
      </c>
    </row>
    <row r="23" spans="1:3" ht="24" customHeight="1">
      <c r="A23" s="62"/>
      <c r="B23" s="27" t="s">
        <v>21</v>
      </c>
      <c r="C23" s="35">
        <v>0</v>
      </c>
    </row>
    <row r="24" spans="1:3" ht="24" customHeight="1">
      <c r="A24" s="62"/>
      <c r="B24" s="27" t="s">
        <v>22</v>
      </c>
      <c r="C24" s="35">
        <v>0</v>
      </c>
    </row>
    <row r="25" spans="1:3" ht="24" customHeight="1">
      <c r="A25" s="62"/>
      <c r="B25" s="27" t="s">
        <v>23</v>
      </c>
      <c r="C25" s="35">
        <v>0</v>
      </c>
    </row>
    <row r="26" spans="1:3" ht="24" customHeight="1">
      <c r="A26" s="62"/>
      <c r="B26" s="27" t="s">
        <v>24</v>
      </c>
      <c r="C26" s="35">
        <v>0</v>
      </c>
    </row>
    <row r="27" spans="1:3" ht="24" customHeight="1">
      <c r="A27" s="62"/>
      <c r="B27" s="27" t="s">
        <v>25</v>
      </c>
      <c r="C27" s="35">
        <v>0</v>
      </c>
    </row>
    <row r="28" spans="1:3" ht="24" customHeight="1">
      <c r="A28" s="62"/>
      <c r="B28" s="27" t="s">
        <v>26</v>
      </c>
      <c r="C28" s="35">
        <v>0</v>
      </c>
    </row>
    <row r="29" spans="1:3" ht="24" customHeight="1">
      <c r="A29" s="62"/>
      <c r="B29" s="27" t="s">
        <v>27</v>
      </c>
      <c r="C29" s="35">
        <v>0</v>
      </c>
    </row>
    <row r="30" spans="1:3" ht="24" customHeight="1">
      <c r="A30" s="62"/>
      <c r="B30" s="27" t="s">
        <v>28</v>
      </c>
      <c r="C30" s="35">
        <v>0</v>
      </c>
    </row>
    <row r="31" spans="1:3" ht="24" customHeight="1">
      <c r="A31" s="62"/>
      <c r="B31" s="27" t="s">
        <v>29</v>
      </c>
      <c r="C31" s="35">
        <v>0</v>
      </c>
    </row>
    <row r="32" spans="1:3" ht="24" customHeight="1">
      <c r="A32" s="62"/>
      <c r="B32" s="27" t="s">
        <v>30</v>
      </c>
      <c r="C32" s="35">
        <v>0</v>
      </c>
    </row>
    <row r="33" spans="1:3" ht="24" customHeight="1">
      <c r="A33" s="62"/>
      <c r="B33" s="27" t="s">
        <v>31</v>
      </c>
      <c r="C33" s="35">
        <v>0</v>
      </c>
    </row>
    <row r="34" spans="1:3" ht="24" customHeight="1">
      <c r="A34" s="62"/>
      <c r="B34" s="27" t="s">
        <v>32</v>
      </c>
      <c r="C34" s="35">
        <v>0</v>
      </c>
    </row>
    <row r="35" spans="1:3" ht="25.5" customHeight="1">
      <c r="A35" s="26" t="s">
        <v>33</v>
      </c>
      <c r="B35" s="37" t="s">
        <v>34</v>
      </c>
      <c r="C35" s="38"/>
    </row>
    <row r="36" spans="1:3" ht="24" customHeight="1">
      <c r="A36" s="26"/>
      <c r="B36" s="27" t="s">
        <v>35</v>
      </c>
      <c r="C36" s="35">
        <v>0</v>
      </c>
    </row>
    <row r="37" spans="1:3" ht="23.25" customHeight="1">
      <c r="A37" s="26" t="s">
        <v>36</v>
      </c>
      <c r="B37" s="37" t="s">
        <v>37</v>
      </c>
      <c r="C37" s="38"/>
    </row>
    <row r="38" spans="1:3" ht="18.75" customHeight="1">
      <c r="A38" s="42" t="s">
        <v>38</v>
      </c>
      <c r="B38" s="43"/>
      <c r="C38" s="30">
        <f>SUM(C12:C37)</f>
        <v>0</v>
      </c>
    </row>
    <row r="39" spans="1:3" ht="18">
      <c r="A39" s="44" t="s">
        <v>39</v>
      </c>
      <c r="B39" s="45"/>
      <c r="C39" s="4">
        <f>C38*0.19</f>
        <v>0</v>
      </c>
    </row>
    <row r="40" spans="1:3" ht="18">
      <c r="A40" s="44" t="s">
        <v>40</v>
      </c>
      <c r="B40" s="45"/>
      <c r="C40" s="4">
        <f>C38+C39</f>
        <v>0</v>
      </c>
    </row>
    <row r="41" spans="1:3" ht="15.75"/>
    <row r="42" spans="1:3" ht="15.75">
      <c r="B42" s="41" t="s">
        <v>41</v>
      </c>
    </row>
    <row r="43" spans="1:3" ht="15.75"/>
    <row r="44" spans="1:3" ht="15.75"/>
    <row r="45" spans="1:3" ht="15.75"/>
    <row r="46" spans="1:3" ht="15.75"/>
    <row r="47" spans="1:3" ht="15.75"/>
    <row r="48" spans="1:3" ht="15.75"/>
    <row r="49" ht="15.75"/>
  </sheetData>
  <mergeCells count="13">
    <mergeCell ref="A38:B38"/>
    <mergeCell ref="A39:B39"/>
    <mergeCell ref="A40:B40"/>
    <mergeCell ref="A1:C1"/>
    <mergeCell ref="A2:C2"/>
    <mergeCell ref="A3:C3"/>
    <mergeCell ref="A9:C9"/>
    <mergeCell ref="A10:C10"/>
    <mergeCell ref="A5:C5"/>
    <mergeCell ref="A6:C6"/>
    <mergeCell ref="A8:C8"/>
    <mergeCell ref="A13:A34"/>
    <mergeCell ref="A4:C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F994A-1095-4736-926F-E41339C2BF39}">
  <dimension ref="A1:K88"/>
  <sheetViews>
    <sheetView topLeftCell="A67" zoomScaleNormal="100" workbookViewId="0">
      <selection activeCell="B77" sqref="B77"/>
    </sheetView>
  </sheetViews>
  <sheetFormatPr defaultColWidth="9" defaultRowHeight="15.6"/>
  <cols>
    <col min="1" max="1" width="15.5" customWidth="1"/>
    <col min="2" max="2" width="36.625" customWidth="1"/>
    <col min="3" max="3" width="30.875" customWidth="1"/>
    <col min="4" max="4" width="22.5" customWidth="1"/>
    <col min="5" max="5" width="26" customWidth="1"/>
    <col min="6" max="6" width="25.125" customWidth="1"/>
  </cols>
  <sheetData>
    <row r="1" spans="1:6" ht="74.25" customHeight="1">
      <c r="A1" s="46" t="s">
        <v>42</v>
      </c>
      <c r="B1" s="47"/>
      <c r="C1" s="47"/>
      <c r="D1" s="47"/>
      <c r="E1" s="47"/>
      <c r="F1" s="75"/>
    </row>
    <row r="2" spans="1:6" ht="18">
      <c r="A2" s="48" t="s">
        <v>43</v>
      </c>
      <c r="B2" s="49"/>
      <c r="C2" s="49"/>
      <c r="D2" s="49"/>
      <c r="E2" s="49"/>
      <c r="F2" s="69"/>
    </row>
    <row r="3" spans="1:6">
      <c r="A3" s="50" t="s">
        <v>44</v>
      </c>
      <c r="B3" s="51"/>
      <c r="C3" s="51"/>
      <c r="D3" s="51"/>
      <c r="E3" s="51"/>
      <c r="F3" s="65"/>
    </row>
    <row r="4" spans="1:6">
      <c r="A4" s="50" t="s">
        <v>45</v>
      </c>
      <c r="B4" s="51"/>
      <c r="C4" s="51"/>
      <c r="D4" s="51"/>
      <c r="E4" s="51"/>
      <c r="F4" s="65"/>
    </row>
    <row r="5" spans="1:6" ht="42.75" customHeight="1">
      <c r="A5" s="63" t="s">
        <v>46</v>
      </c>
      <c r="B5" s="64"/>
      <c r="C5" s="64"/>
      <c r="D5" s="64"/>
      <c r="E5" s="64"/>
      <c r="F5" s="70"/>
    </row>
    <row r="6" spans="1:6" ht="18.75" customHeight="1">
      <c r="A6" s="60"/>
      <c r="B6" s="61"/>
      <c r="C6" s="61"/>
      <c r="D6" s="61"/>
      <c r="E6" s="61"/>
      <c r="F6" s="61"/>
    </row>
    <row r="7" spans="1:6" s="15" customFormat="1" ht="36.75" customHeight="1">
      <c r="A7" s="71" t="s">
        <v>4</v>
      </c>
      <c r="B7" s="72"/>
      <c r="C7" s="72"/>
      <c r="D7" s="73"/>
      <c r="E7" s="73"/>
      <c r="F7" s="73"/>
    </row>
    <row r="8" spans="1:6">
      <c r="A8" s="60"/>
      <c r="B8" s="61"/>
      <c r="C8" s="61"/>
      <c r="D8" s="61"/>
      <c r="E8" s="61"/>
      <c r="F8" s="61"/>
    </row>
    <row r="9" spans="1:6" ht="25.9">
      <c r="A9" s="67" t="s">
        <v>47</v>
      </c>
      <c r="B9" s="67"/>
      <c r="C9" s="67"/>
      <c r="D9" s="67"/>
      <c r="E9" s="67"/>
      <c r="F9" s="67"/>
    </row>
    <row r="10" spans="1:6">
      <c r="A10" s="60"/>
      <c r="B10" s="61"/>
      <c r="C10" s="61"/>
      <c r="D10" s="61"/>
      <c r="E10" s="61"/>
      <c r="F10" s="61"/>
    </row>
    <row r="11" spans="1:6" ht="31.9">
      <c r="A11" s="11"/>
      <c r="B11" s="17" t="s">
        <v>48</v>
      </c>
      <c r="C11" s="18" t="s">
        <v>49</v>
      </c>
      <c r="D11" s="17" t="s">
        <v>50</v>
      </c>
      <c r="E11" s="17" t="s">
        <v>51</v>
      </c>
      <c r="F11" s="17" t="s">
        <v>52</v>
      </c>
    </row>
    <row r="12" spans="1:6" ht="18">
      <c r="A12" s="12">
        <v>1</v>
      </c>
      <c r="B12" s="6" t="s">
        <v>53</v>
      </c>
      <c r="C12">
        <v>12</v>
      </c>
      <c r="D12" t="s">
        <v>54</v>
      </c>
      <c r="E12" s="32">
        <v>0</v>
      </c>
      <c r="F12" s="28">
        <f>E12*C12</f>
        <v>0</v>
      </c>
    </row>
    <row r="13" spans="1:6" ht="18">
      <c r="A13" s="12">
        <v>2</v>
      </c>
      <c r="B13" s="6" t="s">
        <v>55</v>
      </c>
    </row>
    <row r="14" spans="1:6" ht="18">
      <c r="A14" s="13" t="s">
        <v>56</v>
      </c>
      <c r="B14" s="7" t="s">
        <v>57</v>
      </c>
      <c r="C14">
        <v>12</v>
      </c>
      <c r="D14" t="s">
        <v>54</v>
      </c>
      <c r="E14" s="32">
        <v>0</v>
      </c>
      <c r="F14" s="28">
        <f t="shared" ref="F14:F18" si="0">E14*C14</f>
        <v>0</v>
      </c>
    </row>
    <row r="15" spans="1:6" ht="18">
      <c r="A15" s="13" t="s">
        <v>58</v>
      </c>
      <c r="B15" s="8" t="s">
        <v>59</v>
      </c>
      <c r="C15">
        <v>12</v>
      </c>
      <c r="D15" t="s">
        <v>54</v>
      </c>
      <c r="E15" s="32">
        <v>0</v>
      </c>
      <c r="F15" s="28">
        <f t="shared" si="0"/>
        <v>0</v>
      </c>
    </row>
    <row r="16" spans="1:6" ht="31.9">
      <c r="A16" s="13" t="s">
        <v>60</v>
      </c>
      <c r="B16" s="9" t="s">
        <v>61</v>
      </c>
      <c r="C16">
        <v>12</v>
      </c>
      <c r="D16" t="s">
        <v>54</v>
      </c>
      <c r="E16" s="32">
        <v>0</v>
      </c>
      <c r="F16" s="28">
        <f t="shared" si="0"/>
        <v>0</v>
      </c>
    </row>
    <row r="17" spans="1:6" ht="31.15">
      <c r="A17" s="14" t="s">
        <v>62</v>
      </c>
      <c r="B17" s="9" t="s">
        <v>63</v>
      </c>
      <c r="C17">
        <v>8</v>
      </c>
      <c r="D17" t="s">
        <v>64</v>
      </c>
      <c r="E17" s="32">
        <v>0</v>
      </c>
      <c r="F17" s="28">
        <f t="shared" si="0"/>
        <v>0</v>
      </c>
    </row>
    <row r="18" spans="1:6" ht="18">
      <c r="A18" s="12">
        <v>3</v>
      </c>
      <c r="B18" s="6" t="s">
        <v>65</v>
      </c>
      <c r="C18">
        <v>5000</v>
      </c>
      <c r="D18" s="20" t="s">
        <v>66</v>
      </c>
      <c r="E18" s="32">
        <v>0</v>
      </c>
      <c r="F18" s="28">
        <f t="shared" si="0"/>
        <v>0</v>
      </c>
    </row>
    <row r="19" spans="1:6" ht="18">
      <c r="A19" s="66" t="s">
        <v>67</v>
      </c>
      <c r="B19" s="66"/>
      <c r="C19" s="66"/>
      <c r="D19" s="66"/>
      <c r="E19" s="74"/>
      <c r="F19" s="29">
        <f>SUM(F12:F18)</f>
        <v>0</v>
      </c>
    </row>
    <row r="20" spans="1:6" ht="18">
      <c r="A20" s="66" t="s">
        <v>39</v>
      </c>
      <c r="B20" s="66"/>
      <c r="C20" s="66"/>
      <c r="D20" s="66"/>
      <c r="E20" s="66"/>
      <c r="F20" s="29">
        <f>F19*0.19</f>
        <v>0</v>
      </c>
    </row>
    <row r="21" spans="1:6" ht="18">
      <c r="A21" s="66" t="s">
        <v>40</v>
      </c>
      <c r="B21" s="66"/>
      <c r="C21" s="66"/>
      <c r="D21" s="66"/>
      <c r="E21" s="66"/>
      <c r="F21" s="31">
        <f>SUM(F19:F20)</f>
        <v>0</v>
      </c>
    </row>
    <row r="22" spans="1:6" ht="35.25" customHeight="1"/>
    <row r="23" spans="1:6">
      <c r="A23" s="60"/>
      <c r="B23" s="61"/>
      <c r="C23" s="61"/>
      <c r="D23" s="61"/>
      <c r="E23" s="61"/>
      <c r="F23" s="61"/>
    </row>
    <row r="24" spans="1:6" ht="26.25" customHeight="1">
      <c r="A24" s="67" t="s">
        <v>68</v>
      </c>
      <c r="B24" s="67"/>
      <c r="C24" s="67"/>
      <c r="D24" s="67"/>
      <c r="E24" s="67"/>
      <c r="F24" s="67"/>
    </row>
    <row r="25" spans="1:6">
      <c r="A25" s="60"/>
      <c r="B25" s="61"/>
      <c r="C25" s="61"/>
      <c r="D25" s="61"/>
      <c r="E25" s="61"/>
      <c r="F25" s="61"/>
    </row>
    <row r="26" spans="1:6" ht="18">
      <c r="A26" s="11"/>
      <c r="B26" s="10" t="s">
        <v>48</v>
      </c>
      <c r="C26" s="10" t="s">
        <v>69</v>
      </c>
      <c r="D26" s="10" t="s">
        <v>50</v>
      </c>
      <c r="E26" s="10" t="s">
        <v>70</v>
      </c>
      <c r="F26" s="10" t="s">
        <v>71</v>
      </c>
    </row>
    <row r="27" spans="1:6" ht="18">
      <c r="A27" s="12">
        <v>1</v>
      </c>
      <c r="B27" s="6" t="s">
        <v>53</v>
      </c>
      <c r="C27">
        <v>12</v>
      </c>
      <c r="D27" t="s">
        <v>54</v>
      </c>
      <c r="E27" s="32">
        <v>0</v>
      </c>
      <c r="F27" s="28">
        <f>E27*C27</f>
        <v>0</v>
      </c>
    </row>
    <row r="28" spans="1:6" ht="18">
      <c r="A28" s="12">
        <v>2</v>
      </c>
      <c r="B28" s="6" t="s">
        <v>55</v>
      </c>
    </row>
    <row r="29" spans="1:6" ht="18">
      <c r="A29" s="13" t="s">
        <v>56</v>
      </c>
      <c r="B29" s="7" t="s">
        <v>57</v>
      </c>
      <c r="C29">
        <v>12</v>
      </c>
      <c r="D29" t="s">
        <v>54</v>
      </c>
      <c r="E29" s="32">
        <v>0</v>
      </c>
      <c r="F29" s="28">
        <f t="shared" ref="F29:F33" si="1">E29*C29</f>
        <v>0</v>
      </c>
    </row>
    <row r="30" spans="1:6" ht="18">
      <c r="A30" s="13" t="s">
        <v>58</v>
      </c>
      <c r="B30" s="8" t="s">
        <v>59</v>
      </c>
      <c r="C30">
        <v>12</v>
      </c>
      <c r="D30" t="s">
        <v>54</v>
      </c>
      <c r="E30" s="32">
        <v>0</v>
      </c>
      <c r="F30" s="28">
        <f t="shared" si="1"/>
        <v>0</v>
      </c>
    </row>
    <row r="31" spans="1:6" ht="31.9">
      <c r="A31" s="13" t="s">
        <v>60</v>
      </c>
      <c r="B31" s="9" t="s">
        <v>61</v>
      </c>
      <c r="C31">
        <v>12</v>
      </c>
      <c r="D31" t="s">
        <v>54</v>
      </c>
      <c r="E31" s="32">
        <v>0</v>
      </c>
      <c r="F31" s="28">
        <f t="shared" si="1"/>
        <v>0</v>
      </c>
    </row>
    <row r="32" spans="1:6" ht="31.15">
      <c r="A32" s="14" t="s">
        <v>62</v>
      </c>
      <c r="B32" s="9" t="s">
        <v>63</v>
      </c>
      <c r="C32">
        <v>8</v>
      </c>
      <c r="D32" t="s">
        <v>64</v>
      </c>
      <c r="E32" s="32">
        <v>0</v>
      </c>
      <c r="F32" s="28">
        <f t="shared" si="1"/>
        <v>0</v>
      </c>
    </row>
    <row r="33" spans="1:6" ht="18">
      <c r="A33" s="12">
        <v>3</v>
      </c>
      <c r="B33" s="6" t="s">
        <v>65</v>
      </c>
      <c r="C33">
        <v>25000</v>
      </c>
      <c r="D33" s="20" t="s">
        <v>66</v>
      </c>
      <c r="E33" s="32">
        <v>0</v>
      </c>
      <c r="F33" s="28">
        <f t="shared" si="1"/>
        <v>0</v>
      </c>
    </row>
    <row r="34" spans="1:6" ht="18">
      <c r="A34" s="66" t="s">
        <v>67</v>
      </c>
      <c r="B34" s="66"/>
      <c r="C34" s="66"/>
      <c r="D34" s="66"/>
      <c r="E34" s="66"/>
      <c r="F34" s="29">
        <f>SUM(F27:F33)</f>
        <v>0</v>
      </c>
    </row>
    <row r="35" spans="1:6" ht="18">
      <c r="A35" s="66" t="s">
        <v>39</v>
      </c>
      <c r="B35" s="66"/>
      <c r="C35" s="66"/>
      <c r="D35" s="66"/>
      <c r="E35" s="66"/>
      <c r="F35" s="29">
        <f>F34*0.19</f>
        <v>0</v>
      </c>
    </row>
    <row r="36" spans="1:6" ht="18">
      <c r="A36" s="66" t="s">
        <v>40</v>
      </c>
      <c r="B36" s="66"/>
      <c r="C36" s="66"/>
      <c r="D36" s="66"/>
      <c r="E36" s="66"/>
      <c r="F36" s="31">
        <f>SUM(F34:F35)</f>
        <v>0</v>
      </c>
    </row>
    <row r="37" spans="1:6" ht="41.25" customHeight="1"/>
    <row r="38" spans="1:6">
      <c r="A38" s="60"/>
      <c r="B38" s="61"/>
      <c r="C38" s="61"/>
      <c r="D38" s="61"/>
      <c r="E38" s="61"/>
      <c r="F38" s="61"/>
    </row>
    <row r="39" spans="1:6" ht="25.9">
      <c r="A39" s="67" t="s">
        <v>72</v>
      </c>
      <c r="B39" s="67"/>
      <c r="C39" s="67"/>
      <c r="D39" s="67"/>
      <c r="E39" s="67"/>
      <c r="F39" s="67"/>
    </row>
    <row r="40" spans="1:6">
      <c r="A40" s="60"/>
      <c r="B40" s="61"/>
      <c r="C40" s="61"/>
      <c r="D40" s="61"/>
      <c r="E40" s="61"/>
      <c r="F40" s="61"/>
    </row>
    <row r="41" spans="1:6" ht="31.9">
      <c r="A41" s="11"/>
      <c r="B41" s="17" t="s">
        <v>48</v>
      </c>
      <c r="C41" s="18" t="s">
        <v>49</v>
      </c>
      <c r="D41" s="17" t="s">
        <v>50</v>
      </c>
      <c r="E41" s="17" t="s">
        <v>51</v>
      </c>
      <c r="F41" s="17"/>
    </row>
    <row r="42" spans="1:6" ht="18">
      <c r="A42" s="12">
        <v>1</v>
      </c>
      <c r="B42" s="6" t="s">
        <v>53</v>
      </c>
      <c r="C42">
        <v>12</v>
      </c>
      <c r="D42" t="s">
        <v>54</v>
      </c>
      <c r="E42" s="32">
        <v>0</v>
      </c>
      <c r="F42" s="28">
        <f>E42*C42</f>
        <v>0</v>
      </c>
    </row>
    <row r="43" spans="1:6" ht="18">
      <c r="A43" s="12">
        <v>2</v>
      </c>
      <c r="B43" s="6" t="s">
        <v>55</v>
      </c>
    </row>
    <row r="44" spans="1:6" ht="18">
      <c r="A44" s="13" t="s">
        <v>56</v>
      </c>
      <c r="B44" s="7" t="s">
        <v>57</v>
      </c>
      <c r="C44">
        <v>12</v>
      </c>
      <c r="D44" t="s">
        <v>54</v>
      </c>
      <c r="E44" s="32">
        <v>0</v>
      </c>
      <c r="F44" s="28">
        <f t="shared" ref="F44:F48" si="2">E44*C44</f>
        <v>0</v>
      </c>
    </row>
    <row r="45" spans="1:6" ht="18">
      <c r="A45" s="13" t="s">
        <v>58</v>
      </c>
      <c r="B45" s="8" t="s">
        <v>59</v>
      </c>
      <c r="C45">
        <v>12</v>
      </c>
      <c r="D45" t="s">
        <v>54</v>
      </c>
      <c r="E45" s="32">
        <v>0</v>
      </c>
      <c r="F45" s="28">
        <f t="shared" si="2"/>
        <v>0</v>
      </c>
    </row>
    <row r="46" spans="1:6" ht="31.9">
      <c r="A46" s="13" t="s">
        <v>60</v>
      </c>
      <c r="B46" s="9" t="s">
        <v>61</v>
      </c>
      <c r="C46">
        <v>12</v>
      </c>
      <c r="D46" t="s">
        <v>54</v>
      </c>
      <c r="E46" s="32">
        <v>0</v>
      </c>
      <c r="F46" s="28">
        <f t="shared" si="2"/>
        <v>0</v>
      </c>
    </row>
    <row r="47" spans="1:6" ht="32.25" customHeight="1">
      <c r="A47" s="14" t="s">
        <v>62</v>
      </c>
      <c r="B47" s="9" t="s">
        <v>63</v>
      </c>
      <c r="C47">
        <v>8</v>
      </c>
      <c r="D47" t="s">
        <v>64</v>
      </c>
      <c r="E47" s="32">
        <v>0</v>
      </c>
      <c r="F47" s="28">
        <f t="shared" si="2"/>
        <v>0</v>
      </c>
    </row>
    <row r="48" spans="1:6" ht="18">
      <c r="A48" s="12">
        <v>3</v>
      </c>
      <c r="B48" s="6" t="s">
        <v>65</v>
      </c>
      <c r="C48">
        <v>50000</v>
      </c>
      <c r="D48" s="20" t="s">
        <v>66</v>
      </c>
      <c r="E48" s="32">
        <v>0</v>
      </c>
      <c r="F48" s="28">
        <f t="shared" si="2"/>
        <v>0</v>
      </c>
    </row>
    <row r="49" spans="1:6" ht="18">
      <c r="A49" s="66" t="s">
        <v>67</v>
      </c>
      <c r="B49" s="66"/>
      <c r="C49" s="66"/>
      <c r="D49" s="66"/>
      <c r="E49" s="66"/>
      <c r="F49" s="29">
        <f>SUM(F42:F48)</f>
        <v>0</v>
      </c>
    </row>
    <row r="50" spans="1:6" ht="18">
      <c r="A50" s="66" t="s">
        <v>39</v>
      </c>
      <c r="B50" s="66"/>
      <c r="C50" s="66"/>
      <c r="D50" s="66"/>
      <c r="E50" s="66"/>
      <c r="F50" s="29">
        <f>F49*0.19</f>
        <v>0</v>
      </c>
    </row>
    <row r="51" spans="1:6" ht="18">
      <c r="A51" s="66" t="s">
        <v>40</v>
      </c>
      <c r="B51" s="66"/>
      <c r="C51" s="66"/>
      <c r="D51" s="66"/>
      <c r="E51" s="66"/>
      <c r="F51" s="31">
        <f>SUM(F49:F50)</f>
        <v>0</v>
      </c>
    </row>
    <row r="52" spans="1:6" ht="35.25" customHeight="1"/>
    <row r="53" spans="1:6">
      <c r="A53" s="60"/>
      <c r="B53" s="61"/>
      <c r="C53" s="61"/>
      <c r="D53" s="61"/>
      <c r="E53" s="61"/>
      <c r="F53" s="61"/>
    </row>
    <row r="54" spans="1:6" ht="25.9">
      <c r="A54" s="67" t="s">
        <v>73</v>
      </c>
      <c r="B54" s="67"/>
      <c r="C54" s="67"/>
      <c r="D54" s="67"/>
      <c r="E54" s="67"/>
      <c r="F54" s="67"/>
    </row>
    <row r="55" spans="1:6">
      <c r="A55" s="60"/>
      <c r="B55" s="61"/>
      <c r="C55" s="61"/>
      <c r="D55" s="61"/>
      <c r="E55" s="61"/>
      <c r="F55" s="61"/>
    </row>
    <row r="56" spans="1:6" ht="18">
      <c r="A56" s="11"/>
      <c r="B56" s="10" t="s">
        <v>48</v>
      </c>
      <c r="C56" s="10" t="s">
        <v>69</v>
      </c>
      <c r="D56" s="10" t="s">
        <v>50</v>
      </c>
      <c r="E56" s="10" t="s">
        <v>70</v>
      </c>
      <c r="F56" s="10" t="s">
        <v>71</v>
      </c>
    </row>
    <row r="57" spans="1:6" ht="18">
      <c r="A57" s="12">
        <v>1</v>
      </c>
      <c r="B57" s="6" t="s">
        <v>53</v>
      </c>
      <c r="C57">
        <v>12</v>
      </c>
      <c r="D57" t="s">
        <v>54</v>
      </c>
      <c r="E57" s="32">
        <v>0</v>
      </c>
      <c r="F57" s="28">
        <f>E57*C57</f>
        <v>0</v>
      </c>
    </row>
    <row r="58" spans="1:6" ht="18">
      <c r="A58" s="12">
        <v>2</v>
      </c>
      <c r="B58" s="6" t="s">
        <v>55</v>
      </c>
    </row>
    <row r="59" spans="1:6" ht="18">
      <c r="A59" s="13" t="s">
        <v>56</v>
      </c>
      <c r="B59" s="7" t="s">
        <v>57</v>
      </c>
      <c r="C59">
        <v>12</v>
      </c>
      <c r="D59" t="s">
        <v>54</v>
      </c>
      <c r="E59" s="32">
        <v>0</v>
      </c>
      <c r="F59" s="28">
        <f t="shared" ref="F59:F63" si="3">E59*C59</f>
        <v>0</v>
      </c>
    </row>
    <row r="60" spans="1:6" ht="18">
      <c r="A60" s="13" t="s">
        <v>58</v>
      </c>
      <c r="B60" s="8" t="s">
        <v>59</v>
      </c>
      <c r="C60">
        <v>12</v>
      </c>
      <c r="D60" t="s">
        <v>54</v>
      </c>
      <c r="E60" s="32">
        <v>0</v>
      </c>
      <c r="F60" s="28">
        <f t="shared" si="3"/>
        <v>0</v>
      </c>
    </row>
    <row r="61" spans="1:6" ht="31.9">
      <c r="A61" s="13" t="s">
        <v>60</v>
      </c>
      <c r="B61" s="9" t="s">
        <v>61</v>
      </c>
      <c r="C61">
        <v>12</v>
      </c>
      <c r="D61" t="s">
        <v>54</v>
      </c>
      <c r="E61" s="32">
        <v>0</v>
      </c>
      <c r="F61" s="28">
        <f t="shared" si="3"/>
        <v>0</v>
      </c>
    </row>
    <row r="62" spans="1:6" ht="31.15">
      <c r="A62" s="14" t="s">
        <v>62</v>
      </c>
      <c r="B62" s="9" t="s">
        <v>63</v>
      </c>
      <c r="C62">
        <v>8</v>
      </c>
      <c r="D62" t="s">
        <v>64</v>
      </c>
      <c r="E62" s="32">
        <v>0</v>
      </c>
      <c r="F62" s="28">
        <f t="shared" si="3"/>
        <v>0</v>
      </c>
    </row>
    <row r="63" spans="1:6" ht="18">
      <c r="A63" s="12">
        <v>3</v>
      </c>
      <c r="B63" s="6" t="s">
        <v>65</v>
      </c>
      <c r="C63">
        <v>100000</v>
      </c>
      <c r="D63" s="20" t="s">
        <v>66</v>
      </c>
      <c r="E63" s="32">
        <v>0</v>
      </c>
      <c r="F63" s="28">
        <f t="shared" si="3"/>
        <v>0</v>
      </c>
    </row>
    <row r="64" spans="1:6" ht="18">
      <c r="A64" s="66" t="s">
        <v>67</v>
      </c>
      <c r="B64" s="66"/>
      <c r="C64" s="66"/>
      <c r="D64" s="66"/>
      <c r="E64" s="66"/>
      <c r="F64" s="29">
        <f>SUM(F57:F63)</f>
        <v>0</v>
      </c>
    </row>
    <row r="65" spans="1:6" ht="18">
      <c r="A65" s="66" t="s">
        <v>39</v>
      </c>
      <c r="B65" s="66"/>
      <c r="C65" s="66"/>
      <c r="D65" s="66"/>
      <c r="E65" s="66"/>
      <c r="F65" s="29">
        <f>F64*0.19</f>
        <v>0</v>
      </c>
    </row>
    <row r="66" spans="1:6" ht="18">
      <c r="A66" s="66" t="s">
        <v>40</v>
      </c>
      <c r="B66" s="66"/>
      <c r="C66" s="66"/>
      <c r="D66" s="66"/>
      <c r="E66" s="66"/>
      <c r="F66" s="31">
        <f>SUM(F64:F65)</f>
        <v>0</v>
      </c>
    </row>
    <row r="67" spans="1:6" ht="39" customHeight="1"/>
    <row r="68" spans="1:6">
      <c r="A68" s="60"/>
      <c r="B68" s="61"/>
      <c r="C68" s="61"/>
      <c r="D68" s="61"/>
      <c r="E68" s="61"/>
      <c r="F68" s="61"/>
    </row>
    <row r="69" spans="1:6" ht="25.9">
      <c r="A69" s="67" t="s">
        <v>74</v>
      </c>
      <c r="B69" s="67"/>
      <c r="C69" s="67"/>
      <c r="D69" s="67"/>
      <c r="E69" s="67"/>
      <c r="F69" s="67"/>
    </row>
    <row r="70" spans="1:6">
      <c r="A70" s="60"/>
      <c r="B70" s="61"/>
      <c r="C70" s="61"/>
      <c r="D70" s="61"/>
      <c r="E70" s="61"/>
      <c r="F70" s="61"/>
    </row>
    <row r="71" spans="1:6" ht="18">
      <c r="A71" s="11"/>
      <c r="B71" s="10" t="s">
        <v>48</v>
      </c>
      <c r="C71" s="10" t="s">
        <v>69</v>
      </c>
      <c r="D71" s="10" t="s">
        <v>50</v>
      </c>
      <c r="E71" s="10" t="s">
        <v>70</v>
      </c>
      <c r="F71" s="10" t="s">
        <v>71</v>
      </c>
    </row>
    <row r="72" spans="1:6" ht="18">
      <c r="A72" s="12">
        <v>1</v>
      </c>
      <c r="B72" s="6" t="s">
        <v>53</v>
      </c>
      <c r="C72">
        <v>12</v>
      </c>
      <c r="D72" t="s">
        <v>54</v>
      </c>
      <c r="E72" s="32">
        <v>0</v>
      </c>
      <c r="F72" s="28">
        <f>E72*C72</f>
        <v>0</v>
      </c>
    </row>
    <row r="73" spans="1:6" ht="18">
      <c r="A73" s="12">
        <v>2</v>
      </c>
      <c r="B73" s="6" t="s">
        <v>55</v>
      </c>
    </row>
    <row r="74" spans="1:6" ht="18">
      <c r="A74" s="13" t="s">
        <v>56</v>
      </c>
      <c r="B74" s="7" t="s">
        <v>57</v>
      </c>
      <c r="C74">
        <v>12</v>
      </c>
      <c r="D74" t="s">
        <v>54</v>
      </c>
      <c r="E74" s="32">
        <v>0</v>
      </c>
      <c r="F74" s="28">
        <f t="shared" ref="F74:F78" si="4">E74*C74</f>
        <v>0</v>
      </c>
    </row>
    <row r="75" spans="1:6" ht="18">
      <c r="A75" s="13" t="s">
        <v>58</v>
      </c>
      <c r="B75" s="8" t="s">
        <v>59</v>
      </c>
      <c r="C75">
        <v>12</v>
      </c>
      <c r="D75" t="s">
        <v>54</v>
      </c>
      <c r="E75" s="32">
        <v>0</v>
      </c>
      <c r="F75" s="28">
        <f t="shared" si="4"/>
        <v>0</v>
      </c>
    </row>
    <row r="76" spans="1:6" ht="31.9">
      <c r="A76" s="13" t="s">
        <v>60</v>
      </c>
      <c r="B76" s="9" t="s">
        <v>61</v>
      </c>
      <c r="C76">
        <v>12</v>
      </c>
      <c r="D76" t="s">
        <v>54</v>
      </c>
      <c r="E76" s="32">
        <v>0</v>
      </c>
      <c r="F76" s="28">
        <f t="shared" si="4"/>
        <v>0</v>
      </c>
    </row>
    <row r="77" spans="1:6" ht="30.75" customHeight="1">
      <c r="A77" s="14" t="s">
        <v>62</v>
      </c>
      <c r="B77" s="9" t="s">
        <v>63</v>
      </c>
      <c r="C77">
        <v>8</v>
      </c>
      <c r="D77" t="s">
        <v>64</v>
      </c>
      <c r="E77" s="32">
        <v>0</v>
      </c>
      <c r="F77" s="28">
        <f t="shared" si="4"/>
        <v>0</v>
      </c>
    </row>
    <row r="78" spans="1:6" ht="18">
      <c r="A78" s="12">
        <v>3</v>
      </c>
      <c r="B78" s="6" t="s">
        <v>65</v>
      </c>
      <c r="C78">
        <v>200000</v>
      </c>
      <c r="D78" s="20" t="s">
        <v>66</v>
      </c>
      <c r="E78" s="32">
        <v>0</v>
      </c>
      <c r="F78" s="28">
        <f t="shared" si="4"/>
        <v>0</v>
      </c>
    </row>
    <row r="79" spans="1:6" ht="18">
      <c r="A79" s="66" t="s">
        <v>67</v>
      </c>
      <c r="B79" s="66"/>
      <c r="C79" s="66"/>
      <c r="D79" s="66"/>
      <c r="E79" s="66"/>
      <c r="F79" s="29">
        <f>SUM(F72:F78)</f>
        <v>0</v>
      </c>
    </row>
    <row r="80" spans="1:6" ht="18">
      <c r="A80" s="66" t="s">
        <v>39</v>
      </c>
      <c r="B80" s="66"/>
      <c r="C80" s="66"/>
      <c r="D80" s="66"/>
      <c r="E80" s="66"/>
      <c r="F80" s="29">
        <f>F79*0.19</f>
        <v>0</v>
      </c>
    </row>
    <row r="81" spans="1:11" ht="18">
      <c r="A81" s="66" t="s">
        <v>40</v>
      </c>
      <c r="B81" s="66"/>
      <c r="C81" s="66"/>
      <c r="D81" s="66"/>
      <c r="E81" s="66"/>
      <c r="F81" s="31">
        <f>SUM(F79:F80)</f>
        <v>0</v>
      </c>
    </row>
    <row r="85" spans="1:11" ht="21" customHeight="1">
      <c r="A85" s="42" t="s">
        <v>75</v>
      </c>
      <c r="B85" s="68"/>
      <c r="C85" s="68"/>
      <c r="D85" s="68"/>
      <c r="E85" s="68"/>
      <c r="F85" s="28">
        <f>F79+F64+F49+F34+F19</f>
        <v>0</v>
      </c>
    </row>
    <row r="86" spans="1:11" ht="25.5" customHeight="1">
      <c r="A86" s="66" t="s">
        <v>39</v>
      </c>
      <c r="B86" s="66"/>
      <c r="C86" s="66"/>
      <c r="D86" s="66"/>
      <c r="E86" s="66"/>
      <c r="F86" s="29">
        <f>F85*0.19</f>
        <v>0</v>
      </c>
    </row>
    <row r="87" spans="1:11" ht="23.25" customHeight="1">
      <c r="A87" s="66" t="s">
        <v>40</v>
      </c>
      <c r="B87" s="66"/>
      <c r="C87" s="66"/>
      <c r="D87" s="66"/>
      <c r="E87" s="66"/>
      <c r="F87" s="31">
        <f>SUM(F85:F86)</f>
        <v>0</v>
      </c>
    </row>
    <row r="88" spans="1:11">
      <c r="K88" s="24"/>
    </row>
  </sheetData>
  <protectedRanges>
    <protectedRange sqref="D7" name="Bereich1"/>
  </protectedRanges>
  <mergeCells count="41">
    <mergeCell ref="A1:F1"/>
    <mergeCell ref="A6:F6"/>
    <mergeCell ref="A68:F68"/>
    <mergeCell ref="A49:E49"/>
    <mergeCell ref="A50:E50"/>
    <mergeCell ref="A51:E51"/>
    <mergeCell ref="A38:F38"/>
    <mergeCell ref="A39:F39"/>
    <mergeCell ref="A40:F40"/>
    <mergeCell ref="A34:E34"/>
    <mergeCell ref="A35:E35"/>
    <mergeCell ref="A53:F53"/>
    <mergeCell ref="A54:F54"/>
    <mergeCell ref="A55:F55"/>
    <mergeCell ref="A20:E20"/>
    <mergeCell ref="A21:E21"/>
    <mergeCell ref="A85:E85"/>
    <mergeCell ref="A86:E86"/>
    <mergeCell ref="A87:E87"/>
    <mergeCell ref="A2:F2"/>
    <mergeCell ref="A3:F3"/>
    <mergeCell ref="A5:F5"/>
    <mergeCell ref="A36:E36"/>
    <mergeCell ref="A23:F23"/>
    <mergeCell ref="A24:F24"/>
    <mergeCell ref="A25:F25"/>
    <mergeCell ref="A7:C7"/>
    <mergeCell ref="D7:F7"/>
    <mergeCell ref="A8:F8"/>
    <mergeCell ref="A9:F9"/>
    <mergeCell ref="A10:F10"/>
    <mergeCell ref="A19:E19"/>
    <mergeCell ref="A4:F4"/>
    <mergeCell ref="A79:E79"/>
    <mergeCell ref="A80:E80"/>
    <mergeCell ref="A81:E81"/>
    <mergeCell ref="A64:E64"/>
    <mergeCell ref="A65:E65"/>
    <mergeCell ref="A66:E66"/>
    <mergeCell ref="A69:F69"/>
    <mergeCell ref="A70:F7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AE933-72A8-41C4-827F-4248792F6B77}">
  <dimension ref="A1:K18"/>
  <sheetViews>
    <sheetView topLeftCell="A7" zoomScale="115" zoomScaleNormal="115" workbookViewId="0">
      <selection activeCell="W21" sqref="W21"/>
    </sheetView>
  </sheetViews>
  <sheetFormatPr defaultColWidth="11" defaultRowHeight="15.6"/>
  <cols>
    <col min="7" max="7" width="17.625" customWidth="1"/>
    <col min="8" max="8" width="20.875" customWidth="1"/>
    <col min="9" max="9" width="25.125" customWidth="1"/>
  </cols>
  <sheetData>
    <row r="1" spans="1:11" ht="29.25" customHeight="1">
      <c r="A1" s="79" t="s">
        <v>42</v>
      </c>
      <c r="B1" s="79"/>
      <c r="C1" s="79"/>
      <c r="D1" s="79"/>
      <c r="E1" s="79"/>
      <c r="F1" s="79"/>
      <c r="G1" s="79"/>
      <c r="H1" s="79"/>
      <c r="I1" s="79"/>
    </row>
    <row r="2" spans="1:11" ht="33" customHeight="1">
      <c r="A2" s="48" t="s">
        <v>1</v>
      </c>
      <c r="B2" s="80"/>
      <c r="C2" s="80"/>
      <c r="D2" s="80"/>
      <c r="E2" s="80"/>
      <c r="F2" s="80"/>
      <c r="G2" s="80"/>
      <c r="H2" s="80"/>
      <c r="I2" s="80"/>
    </row>
    <row r="3" spans="1:11" ht="17.25" customHeight="1">
      <c r="A3" s="50" t="s">
        <v>76</v>
      </c>
      <c r="B3" s="51"/>
      <c r="C3" s="51"/>
      <c r="D3" s="51"/>
      <c r="E3" s="51"/>
      <c r="F3" s="51"/>
      <c r="G3" s="51"/>
      <c r="H3" s="51"/>
      <c r="I3" s="51"/>
    </row>
    <row r="4" spans="1:11" ht="18.75" customHeight="1">
      <c r="A4" s="77" t="s">
        <v>77</v>
      </c>
      <c r="B4" s="78"/>
      <c r="C4" s="78"/>
      <c r="D4" s="78"/>
      <c r="E4" s="78"/>
      <c r="F4" s="78"/>
      <c r="G4" s="78"/>
      <c r="H4" s="78"/>
      <c r="I4" s="78"/>
    </row>
    <row r="5" spans="1:11" ht="11.25" customHeight="1">
      <c r="A5" s="81"/>
      <c r="B5" s="82"/>
      <c r="C5" s="82"/>
      <c r="D5" s="82"/>
      <c r="E5" s="82"/>
      <c r="F5" s="82"/>
      <c r="G5" s="82"/>
      <c r="H5" s="82"/>
      <c r="I5" s="82"/>
    </row>
    <row r="6" spans="1:11" ht="18" customHeight="1">
      <c r="A6" s="60"/>
      <c r="B6" s="61"/>
      <c r="C6" s="61"/>
      <c r="D6" s="61"/>
      <c r="E6" s="61"/>
      <c r="F6" s="61"/>
      <c r="G6" s="61"/>
      <c r="H6" s="61"/>
      <c r="I6" s="76"/>
    </row>
    <row r="7" spans="1:11" ht="36.75" customHeight="1">
      <c r="A7" s="71" t="s">
        <v>4</v>
      </c>
      <c r="B7" s="72"/>
      <c r="C7" s="72"/>
      <c r="D7" s="72"/>
      <c r="E7" s="72"/>
      <c r="F7" s="72"/>
      <c r="G7" s="73"/>
      <c r="H7" s="73"/>
      <c r="I7" s="73"/>
    </row>
    <row r="8" spans="1:11">
      <c r="A8" s="60"/>
      <c r="B8" s="61"/>
      <c r="C8" s="61"/>
      <c r="D8" s="61"/>
      <c r="E8" s="61"/>
      <c r="F8" s="61"/>
      <c r="G8" s="61"/>
      <c r="H8" s="61"/>
      <c r="I8" s="76"/>
    </row>
    <row r="9" spans="1:11" ht="30" customHeight="1">
      <c r="A9" s="67" t="s">
        <v>78</v>
      </c>
      <c r="B9" s="67"/>
      <c r="C9" s="67"/>
      <c r="D9" s="67"/>
      <c r="E9" s="67"/>
      <c r="F9" s="67"/>
      <c r="G9" s="67"/>
      <c r="H9" s="67"/>
      <c r="I9" s="67"/>
    </row>
    <row r="10" spans="1:11">
      <c r="A10" s="60"/>
      <c r="B10" s="61"/>
      <c r="C10" s="61"/>
      <c r="D10" s="61"/>
      <c r="E10" s="61"/>
      <c r="F10" s="61"/>
      <c r="G10" s="61"/>
      <c r="H10" s="61"/>
      <c r="I10" s="76"/>
    </row>
    <row r="11" spans="1:11" ht="43.15">
      <c r="A11" s="1"/>
      <c r="B11" s="83" t="s">
        <v>79</v>
      </c>
      <c r="C11" s="83"/>
      <c r="D11" s="83"/>
      <c r="E11" s="84"/>
      <c r="F11" s="84"/>
      <c r="G11" s="2" t="s">
        <v>80</v>
      </c>
      <c r="H11" s="3" t="s">
        <v>81</v>
      </c>
      <c r="I11" s="3" t="s">
        <v>82</v>
      </c>
    </row>
    <row r="12" spans="1:11" ht="45.75" customHeight="1">
      <c r="A12" s="1" t="s">
        <v>83</v>
      </c>
      <c r="B12" s="85" t="s">
        <v>84</v>
      </c>
      <c r="C12" s="85"/>
      <c r="D12" s="85"/>
      <c r="E12" s="85"/>
      <c r="F12" s="85"/>
      <c r="G12" s="5"/>
      <c r="H12" s="21">
        <v>180</v>
      </c>
      <c r="I12" s="4">
        <f>G12*H12</f>
        <v>0</v>
      </c>
      <c r="K12" s="23"/>
    </row>
    <row r="13" spans="1:11" ht="45.75" customHeight="1">
      <c r="A13" s="1" t="s">
        <v>85</v>
      </c>
      <c r="B13" s="86" t="s">
        <v>86</v>
      </c>
      <c r="C13" s="87"/>
      <c r="D13" s="87"/>
      <c r="E13" s="87"/>
      <c r="F13" s="88"/>
      <c r="G13" s="5"/>
      <c r="H13" s="22">
        <v>60</v>
      </c>
      <c r="I13" s="4">
        <f t="shared" ref="I13:I15" si="0">G13*H13</f>
        <v>0</v>
      </c>
    </row>
    <row r="14" spans="1:11" ht="45.75" customHeight="1" thickBot="1">
      <c r="A14" s="1" t="s">
        <v>87</v>
      </c>
      <c r="B14" s="89" t="s">
        <v>88</v>
      </c>
      <c r="C14" s="90"/>
      <c r="D14" s="90"/>
      <c r="E14" s="90"/>
      <c r="F14" s="91"/>
      <c r="G14" s="5"/>
      <c r="H14" s="22">
        <v>60</v>
      </c>
      <c r="I14" s="4">
        <f t="shared" si="0"/>
        <v>0</v>
      </c>
    </row>
    <row r="15" spans="1:11" ht="45.75" customHeight="1">
      <c r="A15" s="19" t="s">
        <v>89</v>
      </c>
      <c r="B15" s="89" t="s">
        <v>90</v>
      </c>
      <c r="C15" s="90"/>
      <c r="D15" s="90"/>
      <c r="E15" s="90"/>
      <c r="F15" s="91"/>
      <c r="G15" s="5"/>
      <c r="H15" s="22">
        <v>600</v>
      </c>
      <c r="I15" s="4">
        <f t="shared" si="0"/>
        <v>0</v>
      </c>
      <c r="K15" s="23"/>
    </row>
    <row r="16" spans="1:11" ht="18">
      <c r="A16" s="42" t="s">
        <v>91</v>
      </c>
      <c r="B16" s="43"/>
      <c r="C16" s="43"/>
      <c r="D16" s="43"/>
      <c r="E16" s="43"/>
      <c r="F16" s="43"/>
      <c r="G16" s="43"/>
      <c r="H16" s="92"/>
      <c r="I16" s="30">
        <f>SUM(I12:I15)</f>
        <v>0</v>
      </c>
    </row>
    <row r="17" spans="1:9" ht="18">
      <c r="A17" s="44" t="s">
        <v>39</v>
      </c>
      <c r="B17" s="44"/>
      <c r="C17" s="44"/>
      <c r="D17" s="44"/>
      <c r="E17" s="44"/>
      <c r="F17" s="44"/>
      <c r="G17" s="44"/>
      <c r="H17" s="45"/>
      <c r="I17" s="4">
        <f>I16*0.19</f>
        <v>0</v>
      </c>
    </row>
    <row r="18" spans="1:9" ht="18">
      <c r="A18" s="44" t="s">
        <v>40</v>
      </c>
      <c r="B18" s="44"/>
      <c r="C18" s="44"/>
      <c r="D18" s="44"/>
      <c r="E18" s="44"/>
      <c r="F18" s="44"/>
      <c r="G18" s="44"/>
      <c r="H18" s="44"/>
      <c r="I18" s="4">
        <f>I16+I17</f>
        <v>0</v>
      </c>
    </row>
  </sheetData>
  <protectedRanges>
    <protectedRange sqref="G12:G15" name="Bereich2"/>
    <protectedRange sqref="G7 D7" name="Bereich1_1"/>
  </protectedRanges>
  <mergeCells count="19">
    <mergeCell ref="A18:H18"/>
    <mergeCell ref="A10:I10"/>
    <mergeCell ref="B11:F11"/>
    <mergeCell ref="B12:F12"/>
    <mergeCell ref="A17:H17"/>
    <mergeCell ref="B13:F13"/>
    <mergeCell ref="B14:F14"/>
    <mergeCell ref="B15:F15"/>
    <mergeCell ref="A16:H16"/>
    <mergeCell ref="A6:I6"/>
    <mergeCell ref="A4:I4"/>
    <mergeCell ref="A1:I1"/>
    <mergeCell ref="A8:I8"/>
    <mergeCell ref="A9:I9"/>
    <mergeCell ref="A2:I2"/>
    <mergeCell ref="A3:I3"/>
    <mergeCell ref="A5:I5"/>
    <mergeCell ref="G7:I7"/>
    <mergeCell ref="A7:F7"/>
  </mergeCells>
  <pageMargins left="0.7" right="0.7" top="0.78740157499999996" bottom="0.78740157499999996"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0D471C9B77CD847A5D612D2831997F5" ma:contentTypeVersion="3" ma:contentTypeDescription="Create a new document." ma:contentTypeScope="" ma:versionID="6f7793c89c18890e2ac75aa776588ed3">
  <xsd:schema xmlns:xsd="http://www.w3.org/2001/XMLSchema" xmlns:xs="http://www.w3.org/2001/XMLSchema" xmlns:p="http://schemas.microsoft.com/office/2006/metadata/properties" xmlns:ns2="27ec3ac3-e6de-4100-a824-4035f6b51b9a" targetNamespace="http://schemas.microsoft.com/office/2006/metadata/properties" ma:root="true" ma:fieldsID="426187b0011b50068f7aa1975da12504" ns2:_="">
    <xsd:import namespace="27ec3ac3-e6de-4100-a824-4035f6b51b9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ec3ac3-e6de-4100-a824-4035f6b51b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A1A6A77-530A-4C56-985A-A96C64460184}"/>
</file>

<file path=customXml/itemProps2.xml><?xml version="1.0" encoding="utf-8"?>
<ds:datastoreItem xmlns:ds="http://schemas.openxmlformats.org/officeDocument/2006/customXml" ds:itemID="{D37B6C92-E7B1-43DA-BC0E-A5C6C3EDDF01}"/>
</file>

<file path=customXml/itemProps3.xml><?xml version="1.0" encoding="utf-8"?>
<ds:datastoreItem xmlns:ds="http://schemas.openxmlformats.org/officeDocument/2006/customXml" ds:itemID="{BA21CAE5-4DC7-4CEB-9DCB-66A307CE7443}"/>
</file>

<file path=docMetadata/LabelInfo.xml><?xml version="1.0" encoding="utf-8"?>
<clbl:labelList xmlns:clbl="http://schemas.microsoft.com/office/2020/mipLabelMetadata">
  <clbl:label id="{01d2924b-f3c9-4195-83cd-d257565ac732}" enabled="1" method="Standard" siteId="{11ce85b8-47fd-49a6-b7d7-c9c27be489ba}"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FDR Pitchberatung GmbH</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Preisblatt Stunden-Tagessätze_2025-12-01</dc:title>
  <dc:subject/>
  <dc:creator>Christian Niemeyer, Jörg Lüsebrink</dc:creator>
  <cp:keywords/>
  <dc:description/>
  <cp:lastModifiedBy>Liederwald, Bill</cp:lastModifiedBy>
  <cp:revision/>
  <dcterms:created xsi:type="dcterms:W3CDTF">2014-03-27T15:09:37Z</dcterms:created>
  <dcterms:modified xsi:type="dcterms:W3CDTF">2026-10-27T13:05:47Z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0x01010090D471C9B77CD847A5D612D2831997F5</vt:lpwstr>
  </property>
  <property fmtid="{D5CDD505-2E9C-101B-9397-08002B2CF9AE}" pid="3" name="MediaServiceImageTags">
    <vt:lpwstr/>
  </property>
</Properties>
</file>